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355" windowHeight="9210"/>
  </bookViews>
  <sheets>
    <sheet name="Exh 9-1, page 1" sheetId="1" r:id="rId1"/>
    <sheet name="Exh 9-1, page 2" sheetId="2" r:id="rId2"/>
    <sheet name="Worksheet 1" sheetId="4" r:id="rId3"/>
    <sheet name="Worksheet 2" sheetId="5" r:id="rId4"/>
    <sheet name="Worksheet 3" sheetId="6" r:id="rId5"/>
  </sheets>
  <calcPr calcId="145621"/>
</workbook>
</file>

<file path=xl/calcChain.xml><?xml version="1.0" encoding="utf-8"?>
<calcChain xmlns="http://schemas.openxmlformats.org/spreadsheetml/2006/main">
  <c r="L12" i="2" l="1"/>
  <c r="L19" i="1"/>
  <c r="A17" i="1" l="1"/>
  <c r="G8" i="1" l="1"/>
  <c r="J7" i="6"/>
  <c r="J7" i="5"/>
  <c r="D7" i="6"/>
  <c r="D7" i="5"/>
  <c r="F14" i="5"/>
  <c r="F29" i="5" s="1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1" i="6"/>
  <c r="L38" i="1"/>
  <c r="H29" i="5"/>
  <c r="E29" i="5"/>
  <c r="L21" i="1" l="1"/>
  <c r="L22" i="1" s="1"/>
  <c r="L23" i="1" l="1"/>
  <c r="L24" i="1" s="1"/>
  <c r="L40" i="1" l="1"/>
  <c r="L31" i="1"/>
  <c r="L42" i="1" l="1"/>
  <c r="L36" i="1"/>
  <c r="L43" i="1"/>
  <c r="L44" i="1" l="1"/>
  <c r="L7" i="2"/>
  <c r="L11" i="2" s="1"/>
  <c r="L13" i="2" s="1"/>
</calcChain>
</file>

<file path=xl/sharedStrings.xml><?xml version="1.0" encoding="utf-8"?>
<sst xmlns="http://schemas.openxmlformats.org/spreadsheetml/2006/main" count="179" uniqueCount="138">
  <si>
    <t>DATE</t>
  </si>
  <si>
    <t>NOAA FINANCE HANDBOOK</t>
  </si>
  <si>
    <t>Exhibit 9-1</t>
  </si>
  <si>
    <t>NATIONAL OCEANIC AND ATMOSPHERIC ADMINISTRATION</t>
  </si>
  <si>
    <t>PRODUCT/SERVICE COST COMPUTATION</t>
  </si>
  <si>
    <t>FORM/PRODUCT NUMBER:</t>
  </si>
  <si>
    <t>PREPARER'S NAME:</t>
  </si>
  <si>
    <t>TITLE:</t>
  </si>
  <si>
    <t>PHONE NUMBER:</t>
  </si>
  <si>
    <t>OFFICE PROVIDING PRODUCT/SERVICE:</t>
  </si>
  <si>
    <t>AUTHORIZING LEGISLATION:</t>
  </si>
  <si>
    <t>NAME OF PRODUCT/SERVICE:</t>
  </si>
  <si>
    <t>SECTION A - DIRECT LABOR COSTS</t>
  </si>
  <si>
    <t>CH SEC</t>
  </si>
  <si>
    <t>9   10</t>
  </si>
  <si>
    <t>A.1  Base Pay (Total from Column F, Worksheet 2)</t>
  </si>
  <si>
    <t>A.3  Subtotal (lines A.1 + A.2)</t>
  </si>
  <si>
    <t>A.5  Subtotal (lines A.3 + A.4)</t>
  </si>
  <si>
    <t>A.6  Other Personnel Compensation</t>
  </si>
  <si>
    <t xml:space="preserve">       a.  Overtime</t>
  </si>
  <si>
    <t xml:space="preserve">       b.  Night Differential</t>
  </si>
  <si>
    <t xml:space="preserve">       c.  Other (Specify)</t>
  </si>
  <si>
    <t>A.7  Subtotal (lines A.5 + A.6)</t>
  </si>
  <si>
    <t xml:space="preserve">       a.  Cost of Living Allowance</t>
  </si>
  <si>
    <t>A.9  TOTAL DIRECT LABOR COSTS (lines A.7 + A.8)</t>
  </si>
  <si>
    <t>SECTION B - OTHER DIRECT COSTS</t>
  </si>
  <si>
    <t>B.1  TOTAL OTHER DIRECT COSTS (Total Dollar Amount From Worksheet 3)</t>
  </si>
  <si>
    <t>SECTION C - DISTRIBUTED (Indirect) COSTS</t>
  </si>
  <si>
    <t>C.5  TOTAL DISTRIBUTED COSTS (lines C.1 + C.2 + C.3 + C.4)</t>
  </si>
  <si>
    <t>Page 1 of 2</t>
  </si>
  <si>
    <t>Exhibit 9-1 (continued)</t>
  </si>
  <si>
    <t>SECTION D - COST SUMMARY AND PRODUCT/SERVICE PRICE</t>
  </si>
  <si>
    <t>D.1  Cost Subtotal (lines A.9 + B.1 + C.5)</t>
  </si>
  <si>
    <t>D.3  Total Product/Service Costs (lines D.1 + D.2)</t>
  </si>
  <si>
    <t>D.5  Estimated Product/Service Unit Cost (line D.3 divided by line D.4)</t>
  </si>
  <si>
    <t>D.6  Fair Market Value of Product/Service (if applicable) [attach a detailed explanation]</t>
  </si>
  <si>
    <t>D.7  FINAL PRODUCT/SERVICE PRICE</t>
  </si>
  <si>
    <t>SUPERVISORY APPROVAL:</t>
  </si>
  <si>
    <t>SIGNATURE</t>
  </si>
  <si>
    <t>TITLE</t>
  </si>
  <si>
    <t>LINE/STAFF CHIEF FINANCIAL/BUDGET OFFICER REVIEW:</t>
  </si>
  <si>
    <t>Chief Financial/Budget Officer</t>
  </si>
  <si>
    <t>Page 2 of 2</t>
  </si>
  <si>
    <t>DESCRIBE IN DETAIL THE PROCESSING STEPS TO PRODUCE/PROVIDE THE PRODUCT OR SERVICE</t>
  </si>
  <si>
    <t>[A]</t>
  </si>
  <si>
    <t>[B]</t>
  </si>
  <si>
    <t>[C]</t>
  </si>
  <si>
    <t>[D]</t>
  </si>
  <si>
    <t>[E]</t>
  </si>
  <si>
    <t>[F]</t>
  </si>
  <si>
    <t>[G]</t>
  </si>
  <si>
    <t>[H]</t>
  </si>
  <si>
    <t>[I]</t>
  </si>
  <si>
    <t>[J]</t>
  </si>
  <si>
    <t>NO.</t>
  </si>
  <si>
    <t>GRADE &amp;</t>
  </si>
  <si>
    <t>STEP /</t>
  </si>
  <si>
    <t>LOCALE</t>
  </si>
  <si>
    <t>ANNUAL</t>
  </si>
  <si>
    <t>SALARY</t>
  </si>
  <si>
    <t>RATE</t>
  </si>
  <si>
    <t>(1)</t>
  </si>
  <si>
    <t>TIME</t>
  </si>
  <si>
    <t>SPENT</t>
  </si>
  <si>
    <t>DOLLAR</t>
  </si>
  <si>
    <t>AMOUNT</t>
  </si>
  <si>
    <t>(D X E)</t>
  </si>
  <si>
    <t>EST.</t>
  </si>
  <si>
    <t>VOLUME</t>
  </si>
  <si>
    <t>WORK</t>
  </si>
  <si>
    <t>YRS</t>
  </si>
  <si>
    <t>(2)</t>
  </si>
  <si>
    <t>SUPERVISOR'S SIGNATURE</t>
  </si>
  <si>
    <t>(3)</t>
  </si>
  <si>
    <t>PRO-</t>
  </si>
  <si>
    <t>CESS</t>
  </si>
  <si>
    <t>TOTALS</t>
  </si>
  <si>
    <t>(2)  To calculate the work years, see Instructions for Completing the NOAA Product/Service Cost Computation Form.</t>
  </si>
  <si>
    <t>COST CATEGORY</t>
  </si>
  <si>
    <t>EXPLANATION (Explain costs and show computations)</t>
  </si>
  <si>
    <t>21XX</t>
  </si>
  <si>
    <t>22XX</t>
  </si>
  <si>
    <t>23XX</t>
  </si>
  <si>
    <t>24XX</t>
  </si>
  <si>
    <t>25XX</t>
  </si>
  <si>
    <t>26XX</t>
  </si>
  <si>
    <t>31XX</t>
  </si>
  <si>
    <t>Travel and Transportation of Persons</t>
  </si>
  <si>
    <t>Printing and Reproduction</t>
  </si>
  <si>
    <t>Other Contractual Services</t>
  </si>
  <si>
    <t>Supplies and Materials</t>
  </si>
  <si>
    <t>Computer Resources</t>
  </si>
  <si>
    <t>Depreciation</t>
  </si>
  <si>
    <t>TOTAL</t>
  </si>
  <si>
    <t>Acquisition of Property, Plant &amp; Equipment (Non-capitalized)</t>
  </si>
  <si>
    <t>Other (Specify) (Include GSA rent for contractor occupied space)</t>
  </si>
  <si>
    <t>OTHER DIRECT COSTS: (WORKSHEET 3)</t>
  </si>
  <si>
    <t>OBJECT CLASS</t>
  </si>
  <si>
    <t>DOLLAR AMOUNT</t>
  </si>
  <si>
    <t>DIRECT LABOR COSTS: (WORKSHEET 2)</t>
  </si>
  <si>
    <t>PROCESS DESCRIPTION (WORKSHEET 1)</t>
  </si>
  <si>
    <t>DESCRIPTION OF PRODUCT/SERVICE (Unit of issue, size, type, etc.):</t>
  </si>
  <si>
    <t>Rent, Communications, and Utilities           (Do not include GSA rental charges)</t>
  </si>
  <si>
    <t>Transportation of Things                       (Includes postage for parcel post)</t>
  </si>
  <si>
    <t>(4)  If there are more than 15 processing steps to producing/providing the product or service, add the required number of rows to this worksheet.</t>
  </si>
  <si>
    <t>(3)  The supervisor's signature serves as a certification that each process/step has been observed and that the time spent, grade and step, annual salary, and estimated annual volume are correct.</t>
  </si>
  <si>
    <t>(1)  For an hourly rate, divide annual salary in column C by 2,087 hours.  For a minute rate, divide hourly rate by 60 minutes.  Remember, columns D and E should be consistent (i.e., hours or minutes) within a process number.</t>
  </si>
  <si>
    <t>(1)  If there are more than 15 processing steps to producing/providing the product or service, add the required number of rows to this worksheet.</t>
  </si>
  <si>
    <t>A.4  Leave surcharge (% of line A.3)</t>
  </si>
  <si>
    <t>C.1  Employer's Contribution Surcharge (% of line A.5)</t>
  </si>
  <si>
    <t>C.3  NOAA Support (% of line A.7)</t>
  </si>
  <si>
    <t>C.4  Rent (% of line A.7) [formerly called SLUC]</t>
  </si>
  <si>
    <t>A.2  Proposed Pay Increase (% of A.1)</t>
  </si>
  <si>
    <t>NOTE:  This form must be accompanied by a Process Description (Worksheet 1), Direct Labor Costs (Worksheet 2) and Other Direct Costs (Worksheet 3) to be complete.  If either line D.2 or D.6 is completed, a detailed explanation must be attached to this form.</t>
  </si>
  <si>
    <t xml:space="preserve"> </t>
  </si>
  <si>
    <t xml:space="preserve">       Enter "75" for Jan.1 or "100" for Oct.1 effective date of pay increase</t>
  </si>
  <si>
    <t>NOAA Product/Service Cost Computation Form</t>
  </si>
  <si>
    <t>Task:</t>
  </si>
  <si>
    <t xml:space="preserve">       d.  Other (Specify)</t>
  </si>
  <si>
    <t xml:space="preserve">       e.  Other (Specify)</t>
  </si>
  <si>
    <t xml:space="preserve">       b.  Other (Specify)</t>
  </si>
  <si>
    <t>C.2  FRPCO, if applicable (% of Commissioned Officers Pay)</t>
  </si>
  <si>
    <t xml:space="preserve">       a.  Other (Specify)</t>
  </si>
  <si>
    <t>A.8  Personnel Benefits</t>
  </si>
  <si>
    <t>D.2  Other Cost Adjustments [attach a detailed explanation]</t>
  </si>
  <si>
    <t>Other (Specify)</t>
  </si>
  <si>
    <t>Computation reflects the production costs for:</t>
  </si>
  <si>
    <t>unit(s).</t>
  </si>
  <si>
    <t>Locale (enter if each employee in [B] is in the same locale; use appropriate salary schedule):</t>
  </si>
  <si>
    <t>REVIEW SUMMARY:</t>
  </si>
  <si>
    <t>REVIEW SCOPE:</t>
  </si>
  <si>
    <t>RESULTS/ISSUES:</t>
  </si>
  <si>
    <t>ISSUE RESOLUTION:</t>
  </si>
  <si>
    <t>Project:</t>
  </si>
  <si>
    <t>Org:</t>
  </si>
  <si>
    <t xml:space="preserve">                                                                                                                                                                    ORG, PROJECT AND TASK CODES WHERE RELATED COSTS WILL BE INCURRED:</t>
  </si>
  <si>
    <t>D.4  Estimated Quantity (from Worksheet 2)</t>
  </si>
  <si>
    <t>Financial Management Service (FMS) Collection Expense (See PM 16-01 Revised)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</si>
</sst>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/d/yy;@"/>
    <numFmt numFmtId="166" formatCode="0;\-0;;@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/>
    <xf numFmtId="0" fontId="0" fillId="0" borderId="4" xfId="0" applyBorder="1" applyAlignment="1">
      <alignment horizontal="center" vertical="center" wrapText="1"/>
    </xf>
    <xf numFmtId="164" fontId="0" fillId="0" borderId="0" xfId="2" applyNumberFormat="1" applyFont="1" applyBorder="1"/>
    <xf numFmtId="164" fontId="0" fillId="0" borderId="3" xfId="2" applyNumberFormat="1" applyFont="1" applyBorder="1"/>
    <xf numFmtId="0" fontId="0" fillId="0" borderId="0" xfId="0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0" xfId="0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5" xfId="0" applyFill="1" applyBorder="1" applyAlignment="1"/>
    <xf numFmtId="0" fontId="0" fillId="0" borderId="0" xfId="0" applyFill="1" applyBorder="1" applyAlignment="1"/>
    <xf numFmtId="0" fontId="0" fillId="0" borderId="9" xfId="0" applyFill="1" applyBorder="1" applyAlignment="1"/>
    <xf numFmtId="9" fontId="0" fillId="0" borderId="0" xfId="3" applyFont="1" applyBorder="1" applyAlignment="1"/>
    <xf numFmtId="9" fontId="0" fillId="0" borderId="0" xfId="3" applyFont="1" applyFill="1" applyBorder="1" applyAlignment="1"/>
    <xf numFmtId="0" fontId="0" fillId="0" borderId="4" xfId="0" applyBorder="1" applyAlignment="1">
      <alignment vertical="top" wrapText="1"/>
    </xf>
    <xf numFmtId="0" fontId="5" fillId="0" borderId="5" xfId="0" applyFont="1" applyBorder="1" applyAlignment="1"/>
    <xf numFmtId="0" fontId="5" fillId="0" borderId="5" xfId="0" applyFont="1" applyFill="1" applyBorder="1" applyAlignment="1"/>
    <xf numFmtId="164" fontId="0" fillId="0" borderId="2" xfId="2" applyNumberFormat="1" applyFont="1" applyFill="1" applyBorder="1"/>
    <xf numFmtId="0" fontId="0" fillId="0" borderId="3" xfId="0" applyFill="1" applyBorder="1"/>
    <xf numFmtId="44" fontId="2" fillId="0" borderId="4" xfId="2" applyFont="1" applyBorder="1" applyAlignment="1">
      <alignment horizontal="center" vertical="center"/>
    </xf>
    <xf numFmtId="44" fontId="0" fillId="0" borderId="4" xfId="2" applyFont="1" applyBorder="1"/>
    <xf numFmtId="44" fontId="2" fillId="0" borderId="4" xfId="2" applyFont="1" applyBorder="1"/>
    <xf numFmtId="0" fontId="0" fillId="0" borderId="10" xfId="0" applyFill="1" applyBorder="1" applyAlignment="1"/>
    <xf numFmtId="0" fontId="0" fillId="0" borderId="11" xfId="0" applyFill="1" applyBorder="1" applyAlignment="1"/>
    <xf numFmtId="44" fontId="0" fillId="0" borderId="1" xfId="2" applyFont="1" applyBorder="1"/>
    <xf numFmtId="44" fontId="0" fillId="0" borderId="12" xfId="2" applyFont="1" applyBorder="1"/>
    <xf numFmtId="43" fontId="0" fillId="0" borderId="3" xfId="1" applyFont="1" applyBorder="1"/>
    <xf numFmtId="44" fontId="0" fillId="0" borderId="2" xfId="2" applyFont="1" applyBorder="1"/>
    <xf numFmtId="44" fontId="0" fillId="0" borderId="3" xfId="2" applyFont="1" applyBorder="1"/>
    <xf numFmtId="43" fontId="2" fillId="0" borderId="4" xfId="1" applyFont="1" applyBorder="1"/>
    <xf numFmtId="44" fontId="0" fillId="0" borderId="3" xfId="2" applyFont="1" applyBorder="1" applyAlignment="1">
      <alignment horizontal="center"/>
    </xf>
    <xf numFmtId="0" fontId="5" fillId="0" borderId="13" xfId="0" applyFont="1" applyBorder="1" applyAlignment="1">
      <alignment vertical="top" wrapText="1"/>
    </xf>
    <xf numFmtId="10" fontId="5" fillId="3" borderId="4" xfId="3" applyNumberFormat="1" applyFont="1" applyFill="1" applyBorder="1" applyAlignment="1" applyProtection="1">
      <alignment horizontal="center"/>
      <protection locked="0"/>
    </xf>
    <xf numFmtId="10" fontId="4" fillId="3" borderId="4" xfId="3" applyNumberFormat="1" applyFont="1" applyFill="1" applyBorder="1" applyAlignment="1" applyProtection="1">
      <alignment horizontal="center"/>
      <protection locked="0"/>
    </xf>
    <xf numFmtId="10" fontId="0" fillId="2" borderId="4" xfId="3" applyNumberFormat="1" applyFont="1" applyFill="1" applyBorder="1" applyAlignment="1" applyProtection="1">
      <alignment horizontal="center"/>
      <protection locked="0"/>
    </xf>
    <xf numFmtId="44" fontId="4" fillId="3" borderId="4" xfId="2" applyFont="1" applyFill="1" applyBorder="1" applyProtection="1">
      <protection locked="0"/>
    </xf>
    <xf numFmtId="44" fontId="4" fillId="3" borderId="3" xfId="2" applyFont="1" applyFill="1" applyBorder="1" applyProtection="1">
      <protection locked="0"/>
    </xf>
    <xf numFmtId="44" fontId="4" fillId="3" borderId="2" xfId="2" applyFont="1" applyFill="1" applyBorder="1" applyProtection="1">
      <protection locked="0"/>
    </xf>
    <xf numFmtId="44" fontId="2" fillId="3" borderId="4" xfId="2" applyFont="1" applyFill="1" applyBorder="1" applyProtection="1">
      <protection locked="0"/>
    </xf>
    <xf numFmtId="0" fontId="5" fillId="3" borderId="4" xfId="0" applyFont="1" applyFill="1" applyBorder="1" applyProtection="1">
      <protection locked="0"/>
    </xf>
    <xf numFmtId="43" fontId="4" fillId="3" borderId="4" xfId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44" fontId="4" fillId="3" borderId="1" xfId="2" applyFont="1" applyFill="1" applyBorder="1" applyAlignment="1" applyProtection="1">
      <alignment horizontal="center" vertical="center"/>
      <protection locked="0"/>
    </xf>
    <xf numFmtId="0" fontId="0" fillId="0" borderId="3" xfId="2" applyNumberFormat="1" applyFont="1" applyFill="1" applyBorder="1"/>
    <xf numFmtId="165" fontId="0" fillId="0" borderId="4" xfId="0" applyNumberFormat="1" applyFill="1" applyBorder="1" applyProtection="1">
      <protection locked="0"/>
    </xf>
    <xf numFmtId="41" fontId="4" fillId="3" borderId="11" xfId="1" applyNumberFormat="1" applyFont="1" applyFill="1" applyBorder="1" applyAlignment="1" applyProtection="1">
      <alignment horizontal="left"/>
      <protection locked="0"/>
    </xf>
    <xf numFmtId="41" fontId="0" fillId="0" borderId="4" xfId="0" applyNumberFormat="1" applyFill="1" applyBorder="1"/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5" fillId="3" borderId="10" xfId="0" applyFont="1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5" fillId="3" borderId="10" xfId="0" applyFont="1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166" fontId="5" fillId="0" borderId="10" xfId="0" applyNumberFormat="1" applyFont="1" applyFill="1" applyBorder="1" applyAlignment="1" applyProtection="1">
      <alignment horizontal="left" vertical="top" wrapText="1"/>
      <protection locked="0"/>
    </xf>
    <xf numFmtId="166" fontId="0" fillId="0" borderId="11" xfId="0" applyNumberFormat="1" applyFill="1" applyBorder="1" applyAlignment="1" applyProtection="1">
      <alignment horizontal="left" vertical="top" wrapText="1"/>
      <protection locked="0"/>
    </xf>
    <xf numFmtId="166" fontId="0" fillId="0" borderId="13" xfId="0" applyNumberFormat="1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6" fontId="5" fillId="0" borderId="15" xfId="0" applyNumberFormat="1" applyFont="1" applyFill="1" applyBorder="1" applyAlignment="1" applyProtection="1">
      <alignment horizontal="left" vertical="top" wrapText="1"/>
      <protection locked="0"/>
    </xf>
    <xf numFmtId="166" fontId="0" fillId="0" borderId="15" xfId="0" applyNumberFormat="1" applyFill="1" applyBorder="1" applyAlignment="1" applyProtection="1">
      <alignment horizontal="left" vertical="top" wrapText="1"/>
      <protection locked="0"/>
    </xf>
    <xf numFmtId="166" fontId="0" fillId="0" borderId="16" xfId="0" applyNumberFormat="1" applyFill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165" fontId="0" fillId="0" borderId="10" xfId="0" applyNumberFormat="1" applyFill="1" applyBorder="1" applyAlignment="1" applyProtection="1">
      <alignment horizontal="left" vertical="top" wrapText="1"/>
      <protection locked="0"/>
    </xf>
    <xf numFmtId="165" fontId="0" fillId="0" borderId="13" xfId="0" applyNumberFormat="1" applyFill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5" fillId="3" borderId="10" xfId="0" applyFont="1" applyFill="1" applyBorder="1" applyAlignment="1" applyProtection="1">
      <alignment horizontal="left" vertical="center" wrapText="1"/>
      <protection locked="0"/>
    </xf>
    <xf numFmtId="0" fontId="0" fillId="3" borderId="11" xfId="0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6" fontId="5" fillId="3" borderId="6" xfId="0" applyNumberFormat="1" applyFont="1" applyFill="1" applyBorder="1" applyAlignment="1" applyProtection="1">
      <alignment horizontal="left" vertical="top" wrapText="1"/>
    </xf>
    <xf numFmtId="166" fontId="0" fillId="3" borderId="7" xfId="0" applyNumberFormat="1" applyFill="1" applyBorder="1" applyAlignment="1" applyProtection="1">
      <alignment horizontal="left" vertical="top" wrapText="1"/>
    </xf>
    <xf numFmtId="166" fontId="0" fillId="3" borderId="8" xfId="0" applyNumberFormat="1" applyFill="1" applyBorder="1" applyAlignment="1" applyProtection="1">
      <alignment horizontal="left" vertical="top" wrapText="1"/>
    </xf>
    <xf numFmtId="166" fontId="5" fillId="3" borderId="10" xfId="0" applyNumberFormat="1" applyFont="1" applyFill="1" applyBorder="1" applyAlignment="1" applyProtection="1">
      <alignment horizontal="left" vertical="top" wrapText="1"/>
    </xf>
    <xf numFmtId="166" fontId="0" fillId="3" borderId="11" xfId="0" applyNumberFormat="1" applyFill="1" applyBorder="1" applyAlignment="1" applyProtection="1">
      <alignment horizontal="left" vertical="top" wrapText="1"/>
    </xf>
    <xf numFmtId="166" fontId="0" fillId="3" borderId="13" xfId="0" applyNumberForma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0" fillId="0" borderId="6" xfId="0" applyNumberFormat="1" applyFill="1" applyBorder="1" applyAlignment="1">
      <alignment horizontal="left" vertical="top" wrapText="1"/>
    </xf>
    <xf numFmtId="166" fontId="0" fillId="0" borderId="7" xfId="0" applyNumberFormat="1" applyFill="1" applyBorder="1" applyAlignment="1">
      <alignment horizontal="left" vertical="top" wrapText="1"/>
    </xf>
    <xf numFmtId="166" fontId="0" fillId="0" borderId="8" xfId="0" applyNumberFormat="1" applyFill="1" applyBorder="1" applyAlignment="1">
      <alignment horizontal="left" vertical="top" wrapText="1"/>
    </xf>
    <xf numFmtId="166" fontId="0" fillId="0" borderId="10" xfId="0" applyNumberFormat="1" applyBorder="1" applyAlignment="1">
      <alignment horizontal="left" vertical="top" wrapText="1"/>
    </xf>
    <xf numFmtId="166" fontId="0" fillId="0" borderId="11" xfId="0" applyNumberFormat="1" applyBorder="1" applyAlignment="1">
      <alignment horizontal="left" vertical="top" wrapText="1"/>
    </xf>
    <xf numFmtId="166" fontId="0" fillId="0" borderId="13" xfId="0" applyNumberFormat="1" applyBorder="1" applyAlignment="1">
      <alignment horizontal="left" vertical="top" wrapText="1"/>
    </xf>
    <xf numFmtId="0" fontId="0" fillId="0" borderId="14" xfId="0" quotePrefix="1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16" xfId="0" quotePrefix="1" applyBorder="1" applyAlignment="1">
      <alignment horizontal="center"/>
    </xf>
    <xf numFmtId="0" fontId="5" fillId="3" borderId="11" xfId="0" applyFont="1" applyFill="1" applyBorder="1" applyAlignment="1" applyProtection="1">
      <alignment horizontal="left"/>
      <protection locked="0"/>
    </xf>
    <xf numFmtId="0" fontId="5" fillId="3" borderId="13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5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7" xfId="0" applyNumberFormat="1" applyFill="1" applyBorder="1" applyAlignment="1" applyProtection="1">
      <alignment horizontal="left" vertical="center" wrapText="1"/>
      <protection locked="0"/>
    </xf>
    <xf numFmtId="49" fontId="0" fillId="3" borderId="8" xfId="0" applyNumberForma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workbookViewId="0">
      <selection activeCell="A2" sqref="A2"/>
    </sheetView>
  </sheetViews>
  <sheetFormatPr defaultRowHeight="12.75" x14ac:dyDescent="0.2"/>
  <cols>
    <col min="1" max="1" width="9.140625" bestFit="1" customWidth="1"/>
    <col min="12" max="12" width="15.5703125" customWidth="1"/>
  </cols>
  <sheetData>
    <row r="1" spans="1:12" x14ac:dyDescent="0.2">
      <c r="A1" s="21" t="s">
        <v>0</v>
      </c>
      <c r="K1" s="5"/>
      <c r="L1" s="21" t="s">
        <v>13</v>
      </c>
    </row>
    <row r="2" spans="1:12" ht="13.5" thickBot="1" x14ac:dyDescent="0.25">
      <c r="A2" s="22">
        <v>42459</v>
      </c>
      <c r="B2" s="108" t="s">
        <v>1</v>
      </c>
      <c r="C2" s="109"/>
      <c r="D2" s="109"/>
      <c r="E2" s="109"/>
      <c r="F2" s="109"/>
      <c r="G2" s="109"/>
      <c r="H2" s="109"/>
      <c r="I2" s="109"/>
      <c r="J2" s="109"/>
      <c r="K2" s="110"/>
      <c r="L2" s="23" t="s">
        <v>14</v>
      </c>
    </row>
    <row r="3" spans="1:12" x14ac:dyDescent="0.2">
      <c r="A3" s="120" t="s">
        <v>116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x14ac:dyDescent="0.2">
      <c r="A4" s="3" t="s">
        <v>2</v>
      </c>
    </row>
    <row r="5" spans="1:12" ht="13.5" thickBot="1" x14ac:dyDescent="0.25"/>
    <row r="6" spans="1:12" ht="13.5" thickBot="1" x14ac:dyDescent="0.25">
      <c r="A6" s="105" t="s">
        <v>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1:12" ht="13.5" customHeight="1" x14ac:dyDescent="0.2">
      <c r="A7" s="114"/>
      <c r="B7" s="115"/>
      <c r="C7" s="115"/>
      <c r="D7" s="115"/>
      <c r="E7" s="115"/>
      <c r="F7" s="116"/>
      <c r="G7" s="73" t="s">
        <v>5</v>
      </c>
      <c r="H7" s="73"/>
      <c r="I7" s="73"/>
      <c r="J7" s="73"/>
      <c r="K7" s="73"/>
      <c r="L7" s="74"/>
    </row>
    <row r="8" spans="1:12" ht="13.5" customHeight="1" thickBot="1" x14ac:dyDescent="0.25">
      <c r="A8" s="117" t="s">
        <v>4</v>
      </c>
      <c r="B8" s="118"/>
      <c r="C8" s="118"/>
      <c r="D8" s="118"/>
      <c r="E8" s="118"/>
      <c r="F8" s="119"/>
      <c r="G8" s="111">
        <f>'Worksheet 1'!$J$7</f>
        <v>0</v>
      </c>
      <c r="H8" s="112"/>
      <c r="I8" s="112"/>
      <c r="J8" s="112"/>
      <c r="K8" s="112"/>
      <c r="L8" s="113"/>
    </row>
    <row r="9" spans="1:12" ht="13.5" customHeight="1" thickBot="1" x14ac:dyDescent="0.25">
      <c r="A9" s="81" t="s">
        <v>6</v>
      </c>
      <c r="B9" s="82"/>
      <c r="C9" s="82"/>
      <c r="D9" s="83"/>
      <c r="E9" s="81" t="s">
        <v>7</v>
      </c>
      <c r="F9" s="82"/>
      <c r="G9" s="82"/>
      <c r="H9" s="83"/>
      <c r="I9" s="81" t="s">
        <v>8</v>
      </c>
      <c r="J9" s="82"/>
      <c r="K9" s="82"/>
      <c r="L9" s="83"/>
    </row>
    <row r="10" spans="1:12" ht="38.25" customHeight="1" thickBot="1" x14ac:dyDescent="0.25">
      <c r="A10" s="78"/>
      <c r="B10" s="79"/>
      <c r="C10" s="79"/>
      <c r="D10" s="80"/>
      <c r="E10" s="78"/>
      <c r="F10" s="79"/>
      <c r="G10" s="91"/>
      <c r="H10" s="92"/>
      <c r="I10" s="93"/>
      <c r="J10" s="91"/>
      <c r="K10" s="91"/>
      <c r="L10" s="92"/>
    </row>
    <row r="11" spans="1:12" ht="13.5" customHeight="1" thickBot="1" x14ac:dyDescent="0.25">
      <c r="A11" s="69" t="s">
        <v>9</v>
      </c>
      <c r="B11" s="70"/>
      <c r="C11" s="70"/>
      <c r="D11" s="70"/>
      <c r="E11" s="70"/>
      <c r="F11" s="70"/>
      <c r="G11" s="72"/>
      <c r="H11" s="73"/>
      <c r="I11" s="73"/>
      <c r="J11" s="73"/>
      <c r="K11" s="73"/>
      <c r="L11" s="74"/>
    </row>
    <row r="12" spans="1:12" ht="38.25" customHeight="1" thickBot="1" x14ac:dyDescent="0.25">
      <c r="A12" s="93"/>
      <c r="B12" s="91"/>
      <c r="C12" s="91"/>
      <c r="D12" s="91"/>
      <c r="E12" s="91"/>
      <c r="F12" s="91"/>
      <c r="G12" s="122" t="s">
        <v>135</v>
      </c>
      <c r="H12" s="82"/>
      <c r="I12" s="82"/>
      <c r="J12" s="82"/>
      <c r="K12" s="82"/>
      <c r="L12" s="83"/>
    </row>
    <row r="13" spans="1:12" ht="13.5" customHeight="1" thickBot="1" x14ac:dyDescent="0.25">
      <c r="A13" s="72"/>
      <c r="B13" s="73"/>
      <c r="C13" s="73"/>
      <c r="D13" s="73"/>
      <c r="E13" s="73"/>
      <c r="F13" s="74"/>
      <c r="G13" s="53" t="s">
        <v>134</v>
      </c>
      <c r="H13" s="121"/>
      <c r="I13" s="79"/>
      <c r="J13" s="79"/>
      <c r="K13" s="79"/>
      <c r="L13" s="80"/>
    </row>
    <row r="14" spans="1:12" ht="13.5" customHeight="1" thickBot="1" x14ac:dyDescent="0.25">
      <c r="A14" s="81" t="s">
        <v>10</v>
      </c>
      <c r="B14" s="82"/>
      <c r="C14" s="82"/>
      <c r="D14" s="82"/>
      <c r="E14" s="82"/>
      <c r="F14" s="83"/>
      <c r="G14" s="53" t="s">
        <v>133</v>
      </c>
      <c r="H14" s="78"/>
      <c r="I14" s="79"/>
      <c r="J14" s="79"/>
      <c r="K14" s="79"/>
      <c r="L14" s="80"/>
    </row>
    <row r="15" spans="1:12" ht="38.25" customHeight="1" thickBot="1" x14ac:dyDescent="0.25">
      <c r="A15" s="78"/>
      <c r="B15" s="79"/>
      <c r="C15" s="79"/>
      <c r="D15" s="79"/>
      <c r="E15" s="79"/>
      <c r="F15" s="79"/>
      <c r="G15" s="36" t="s">
        <v>117</v>
      </c>
      <c r="H15" s="78"/>
      <c r="I15" s="79"/>
      <c r="J15" s="79"/>
      <c r="K15" s="79"/>
      <c r="L15" s="80"/>
    </row>
    <row r="16" spans="1:12" ht="13.5" customHeight="1" thickBot="1" x14ac:dyDescent="0.25">
      <c r="A16" s="69" t="s">
        <v>11</v>
      </c>
      <c r="B16" s="70"/>
      <c r="C16" s="70"/>
      <c r="D16" s="70"/>
      <c r="E16" s="70"/>
      <c r="F16" s="71"/>
      <c r="G16" s="69" t="s">
        <v>101</v>
      </c>
      <c r="H16" s="70"/>
      <c r="I16" s="70"/>
      <c r="J16" s="70"/>
      <c r="K16" s="70"/>
      <c r="L16" s="71"/>
    </row>
    <row r="17" spans="1:12" ht="63.75" customHeight="1" thickBot="1" x14ac:dyDescent="0.25">
      <c r="A17" s="88">
        <f>'Worksheet 1'!$D$7</f>
        <v>0</v>
      </c>
      <c r="B17" s="89"/>
      <c r="C17" s="89"/>
      <c r="D17" s="89"/>
      <c r="E17" s="89"/>
      <c r="F17" s="90"/>
      <c r="G17" s="78"/>
      <c r="H17" s="79"/>
      <c r="I17" s="79"/>
      <c r="J17" s="79"/>
      <c r="K17" s="79"/>
      <c r="L17" s="80"/>
    </row>
    <row r="18" spans="1:12" ht="13.5" thickBot="1" x14ac:dyDescent="0.25">
      <c r="A18" s="102" t="s">
        <v>12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4"/>
    </row>
    <row r="19" spans="1:12" ht="13.5" thickBot="1" x14ac:dyDescent="0.25">
      <c r="A19" s="84" t="s">
        <v>15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46">
        <f>'Worksheet 2'!$F$29</f>
        <v>0</v>
      </c>
    </row>
    <row r="20" spans="1:12" ht="13.5" thickBot="1" x14ac:dyDescent="0.25">
      <c r="A20" s="26" t="s">
        <v>112</v>
      </c>
      <c r="B20" s="27"/>
      <c r="C20" s="27"/>
      <c r="D20" s="27"/>
      <c r="E20" s="54"/>
      <c r="F20" s="27" t="s">
        <v>114</v>
      </c>
      <c r="G20" s="27"/>
      <c r="H20" s="27"/>
      <c r="I20" s="27"/>
      <c r="J20" s="27"/>
      <c r="K20" s="27"/>
      <c r="L20" s="19"/>
    </row>
    <row r="21" spans="1:12" ht="13.5" thickBot="1" x14ac:dyDescent="0.25">
      <c r="A21" s="26" t="s">
        <v>115</v>
      </c>
      <c r="B21" s="27"/>
      <c r="C21" s="27"/>
      <c r="D21" s="27"/>
      <c r="E21" s="34"/>
      <c r="F21" s="27"/>
      <c r="G21" s="27"/>
      <c r="H21" s="55"/>
      <c r="I21" s="27"/>
      <c r="J21" s="27"/>
      <c r="K21" s="27"/>
      <c r="L21" s="47">
        <f>L19*E20*H21</f>
        <v>0</v>
      </c>
    </row>
    <row r="22" spans="1:12" ht="13.5" thickBot="1" x14ac:dyDescent="0.25">
      <c r="A22" s="86" t="s">
        <v>16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48">
        <f>SUM(L19:L21)</f>
        <v>0</v>
      </c>
    </row>
    <row r="23" spans="1:12" ht="13.5" thickBot="1" x14ac:dyDescent="0.25">
      <c r="A23" s="26" t="s">
        <v>108</v>
      </c>
      <c r="B23" s="27"/>
      <c r="C23" s="27"/>
      <c r="D23" s="27"/>
      <c r="E23" s="56"/>
      <c r="F23" s="27"/>
      <c r="G23" s="27"/>
      <c r="H23" s="27"/>
      <c r="I23" s="27"/>
      <c r="J23" s="27"/>
      <c r="K23" s="27"/>
      <c r="L23" s="47">
        <f>L22*E23</f>
        <v>0</v>
      </c>
    </row>
    <row r="24" spans="1:12" x14ac:dyDescent="0.2">
      <c r="A24" s="86" t="s">
        <v>17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48">
        <f>SUM(L22:L23)</f>
        <v>0</v>
      </c>
    </row>
    <row r="25" spans="1:12" ht="13.5" thickBot="1" x14ac:dyDescent="0.25">
      <c r="A25" s="86" t="s">
        <v>18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40"/>
    </row>
    <row r="26" spans="1:12" ht="13.5" thickBot="1" x14ac:dyDescent="0.25">
      <c r="A26" s="86" t="s">
        <v>19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57"/>
    </row>
    <row r="27" spans="1:12" ht="13.5" thickBot="1" x14ac:dyDescent="0.25">
      <c r="A27" s="86" t="s">
        <v>20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57"/>
    </row>
    <row r="28" spans="1:12" ht="13.5" thickBot="1" x14ac:dyDescent="0.25">
      <c r="A28" s="26" t="s">
        <v>21</v>
      </c>
      <c r="B28" s="27"/>
      <c r="C28" s="27"/>
      <c r="D28" s="75"/>
      <c r="E28" s="76"/>
      <c r="F28" s="76"/>
      <c r="G28" s="76"/>
      <c r="H28" s="76"/>
      <c r="I28" s="76"/>
      <c r="J28" s="76"/>
      <c r="K28" s="77"/>
      <c r="L28" s="57"/>
    </row>
    <row r="29" spans="1:12" ht="13.5" thickBot="1" x14ac:dyDescent="0.25">
      <c r="A29" s="37" t="s">
        <v>118</v>
      </c>
      <c r="B29" s="27"/>
      <c r="C29" s="27"/>
      <c r="D29" s="75"/>
      <c r="E29" s="76"/>
      <c r="F29" s="76"/>
      <c r="G29" s="76"/>
      <c r="H29" s="76"/>
      <c r="I29" s="76"/>
      <c r="J29" s="76"/>
      <c r="K29" s="77"/>
      <c r="L29" s="57"/>
    </row>
    <row r="30" spans="1:12" ht="13.5" thickBot="1" x14ac:dyDescent="0.25">
      <c r="A30" s="37" t="s">
        <v>119</v>
      </c>
      <c r="B30" s="27"/>
      <c r="C30" s="27"/>
      <c r="D30" s="75"/>
      <c r="E30" s="76"/>
      <c r="F30" s="76"/>
      <c r="G30" s="76"/>
      <c r="H30" s="76"/>
      <c r="I30" s="76"/>
      <c r="J30" s="76"/>
      <c r="K30" s="77"/>
      <c r="L30" s="58"/>
    </row>
    <row r="31" spans="1:12" x14ac:dyDescent="0.2">
      <c r="A31" s="86" t="s">
        <v>22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46">
        <f>SUM(L24:L30)</f>
        <v>0</v>
      </c>
    </row>
    <row r="32" spans="1:12" ht="13.5" thickBot="1" x14ac:dyDescent="0.25">
      <c r="A32" s="86" t="s">
        <v>123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39"/>
    </row>
    <row r="33" spans="1:12" ht="13.5" thickBot="1" x14ac:dyDescent="0.25">
      <c r="A33" s="86" t="s">
        <v>23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59"/>
    </row>
    <row r="34" spans="1:12" ht="13.5" thickBot="1" x14ac:dyDescent="0.25">
      <c r="A34" s="37" t="s">
        <v>120</v>
      </c>
      <c r="B34" s="27"/>
      <c r="C34" s="27"/>
      <c r="D34" s="75"/>
      <c r="E34" s="76"/>
      <c r="F34" s="76"/>
      <c r="G34" s="76"/>
      <c r="H34" s="76"/>
      <c r="I34" s="76"/>
      <c r="J34" s="76"/>
      <c r="K34" s="77"/>
      <c r="L34" s="57"/>
    </row>
    <row r="35" spans="1:12" ht="13.5" thickBot="1" x14ac:dyDescent="0.25">
      <c r="A35" s="26" t="s">
        <v>21</v>
      </c>
      <c r="B35" s="27"/>
      <c r="C35" s="27"/>
      <c r="D35" s="75"/>
      <c r="E35" s="76"/>
      <c r="F35" s="76"/>
      <c r="G35" s="76"/>
      <c r="H35" s="76"/>
      <c r="I35" s="76"/>
      <c r="J35" s="76"/>
      <c r="K35" s="77"/>
      <c r="L35" s="57"/>
    </row>
    <row r="36" spans="1:12" ht="25.5" customHeight="1" thickBot="1" x14ac:dyDescent="0.25">
      <c r="A36" s="97" t="s">
        <v>24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49">
        <f>SUM(L31:L35)</f>
        <v>0</v>
      </c>
    </row>
    <row r="37" spans="1:12" ht="13.5" thickBot="1" x14ac:dyDescent="0.25">
      <c r="A37" s="102" t="s">
        <v>25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4"/>
    </row>
    <row r="38" spans="1:12" ht="25.5" customHeight="1" thickBot="1" x14ac:dyDescent="0.25">
      <c r="A38" s="99" t="s">
        <v>26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1"/>
      <c r="L38" s="42">
        <f>'Worksheet 3'!$F$21</f>
        <v>0</v>
      </c>
    </row>
    <row r="39" spans="1:12" ht="13.5" thickBot="1" x14ac:dyDescent="0.25">
      <c r="A39" s="102" t="s">
        <v>27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4"/>
    </row>
    <row r="40" spans="1:12" ht="13.5" thickBot="1" x14ac:dyDescent="0.25">
      <c r="A40" s="28" t="s">
        <v>109</v>
      </c>
      <c r="B40" s="29"/>
      <c r="C40" s="29"/>
      <c r="D40" s="29"/>
      <c r="E40" s="29"/>
      <c r="F40" s="56"/>
      <c r="G40" s="29"/>
      <c r="H40" s="29"/>
      <c r="I40" s="29"/>
      <c r="J40" s="29"/>
      <c r="K40" s="30"/>
      <c r="L40" s="46">
        <f>L24*F40</f>
        <v>0</v>
      </c>
    </row>
    <row r="41" spans="1:12" ht="13.5" thickBot="1" x14ac:dyDescent="0.25">
      <c r="A41" s="38" t="s">
        <v>121</v>
      </c>
      <c r="B41" s="32"/>
      <c r="C41" s="32"/>
      <c r="D41" s="32"/>
      <c r="E41" s="32"/>
      <c r="F41" s="32"/>
      <c r="G41" s="56"/>
      <c r="H41" s="32"/>
      <c r="I41" s="32"/>
      <c r="J41" s="32"/>
      <c r="K41" s="33"/>
      <c r="L41" s="58"/>
    </row>
    <row r="42" spans="1:12" ht="13.5" thickBot="1" x14ac:dyDescent="0.25">
      <c r="A42" s="31" t="s">
        <v>110</v>
      </c>
      <c r="B42" s="32"/>
      <c r="C42" s="32"/>
      <c r="D42" s="32"/>
      <c r="E42" s="35"/>
      <c r="F42" s="56"/>
      <c r="G42" s="32"/>
      <c r="H42" s="32"/>
      <c r="I42" s="32"/>
      <c r="J42" s="32"/>
      <c r="K42" s="33"/>
      <c r="L42" s="50">
        <f>L31*F42</f>
        <v>0</v>
      </c>
    </row>
    <row r="43" spans="1:12" ht="13.5" thickBot="1" x14ac:dyDescent="0.25">
      <c r="A43" s="31" t="s">
        <v>111</v>
      </c>
      <c r="B43" s="32"/>
      <c r="C43" s="32"/>
      <c r="D43" s="32"/>
      <c r="E43" s="32"/>
      <c r="F43" s="56"/>
      <c r="G43" s="32"/>
      <c r="H43" s="32"/>
      <c r="I43" s="32"/>
      <c r="J43" s="32"/>
      <c r="K43" s="33"/>
      <c r="L43" s="47">
        <f>L31*F43</f>
        <v>0</v>
      </c>
    </row>
    <row r="44" spans="1:12" s="4" customFormat="1" ht="13.5" thickBot="1" x14ac:dyDescent="0.25">
      <c r="A44" s="94" t="s">
        <v>28</v>
      </c>
      <c r="B44" s="95"/>
      <c r="C44" s="95"/>
      <c r="D44" s="95"/>
      <c r="E44" s="95"/>
      <c r="F44" s="95"/>
      <c r="G44" s="95"/>
      <c r="H44" s="95"/>
      <c r="I44" s="95"/>
      <c r="J44" s="95"/>
      <c r="K44" s="96"/>
      <c r="L44" s="49">
        <f>SUM(L40:L43)</f>
        <v>0</v>
      </c>
    </row>
    <row r="45" spans="1:12" s="4" customForma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18"/>
    </row>
    <row r="46" spans="1:12" s="4" customFormat="1" x14ac:dyDescent="0.2">
      <c r="A46" s="7" t="s">
        <v>29</v>
      </c>
    </row>
    <row r="47" spans="1:12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</sheetData>
  <sheetProtection formatCells="0" formatColumns="0" formatRows="0" insertColumns="0" insertRows="0" deleteColumns="0" deleteRows="0" selectLockedCells="1" sort="0"/>
  <mergeCells count="47">
    <mergeCell ref="H13:L13"/>
    <mergeCell ref="H14:L14"/>
    <mergeCell ref="A13:F13"/>
    <mergeCell ref="A11:F11"/>
    <mergeCell ref="G12:L12"/>
    <mergeCell ref="A6:L6"/>
    <mergeCell ref="B2:K2"/>
    <mergeCell ref="G7:L7"/>
    <mergeCell ref="A9:D9"/>
    <mergeCell ref="E9:H9"/>
    <mergeCell ref="I9:L9"/>
    <mergeCell ref="G8:L8"/>
    <mergeCell ref="A7:F7"/>
    <mergeCell ref="A8:F8"/>
    <mergeCell ref="A3:L3"/>
    <mergeCell ref="A10:D10"/>
    <mergeCell ref="E10:H10"/>
    <mergeCell ref="I10:L10"/>
    <mergeCell ref="A12:F12"/>
    <mergeCell ref="A44:K44"/>
    <mergeCell ref="A36:K36"/>
    <mergeCell ref="A38:K38"/>
    <mergeCell ref="A37:L37"/>
    <mergeCell ref="A31:K31"/>
    <mergeCell ref="A32:K32"/>
    <mergeCell ref="A33:K33"/>
    <mergeCell ref="A18:L18"/>
    <mergeCell ref="A39:L39"/>
    <mergeCell ref="A25:K25"/>
    <mergeCell ref="A26:K26"/>
    <mergeCell ref="A27:K27"/>
    <mergeCell ref="A16:F16"/>
    <mergeCell ref="G11:L11"/>
    <mergeCell ref="G16:L16"/>
    <mergeCell ref="D35:K35"/>
    <mergeCell ref="H15:L15"/>
    <mergeCell ref="A14:F14"/>
    <mergeCell ref="D28:K28"/>
    <mergeCell ref="D29:K29"/>
    <mergeCell ref="D30:K30"/>
    <mergeCell ref="D34:K34"/>
    <mergeCell ref="A19:K19"/>
    <mergeCell ref="A22:K22"/>
    <mergeCell ref="A24:K24"/>
    <mergeCell ref="A15:F15"/>
    <mergeCell ref="A17:F17"/>
    <mergeCell ref="G17:L17"/>
  </mergeCells>
  <phoneticPr fontId="3" type="noConversion"/>
  <pageMargins left="0.75" right="0.75" top="1" bottom="1" header="0.5" footer="0.5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>
      <selection activeCell="N12" sqref="N12"/>
    </sheetView>
  </sheetViews>
  <sheetFormatPr defaultRowHeight="12.75" x14ac:dyDescent="0.2"/>
  <cols>
    <col min="1" max="1" width="9.140625" bestFit="1" customWidth="1"/>
    <col min="12" max="12" width="16.28515625" customWidth="1"/>
  </cols>
  <sheetData>
    <row r="1" spans="1:12" x14ac:dyDescent="0.2">
      <c r="A1" s="21" t="s">
        <v>0</v>
      </c>
      <c r="K1" s="5"/>
      <c r="L1" s="21" t="s">
        <v>13</v>
      </c>
    </row>
    <row r="2" spans="1:12" ht="13.5" thickBot="1" x14ac:dyDescent="0.25">
      <c r="A2" s="22">
        <v>42459</v>
      </c>
      <c r="B2" s="108" t="s">
        <v>1</v>
      </c>
      <c r="C2" s="109"/>
      <c r="D2" s="109"/>
      <c r="E2" s="109"/>
      <c r="F2" s="109"/>
      <c r="G2" s="109"/>
      <c r="H2" s="109"/>
      <c r="I2" s="109"/>
      <c r="J2" s="109"/>
      <c r="K2" s="110"/>
      <c r="L2" s="23" t="s">
        <v>14</v>
      </c>
    </row>
    <row r="3" spans="1:12" x14ac:dyDescent="0.2">
      <c r="A3" s="120" t="s">
        <v>116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x14ac:dyDescent="0.2">
      <c r="A4" s="3" t="s">
        <v>30</v>
      </c>
    </row>
    <row r="5" spans="1:12" ht="13.5" thickBot="1" x14ac:dyDescent="0.25"/>
    <row r="6" spans="1:12" ht="13.5" thickBot="1" x14ac:dyDescent="0.25">
      <c r="A6" s="102" t="s">
        <v>31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1:12" x14ac:dyDescent="0.2">
      <c r="A7" s="84" t="s">
        <v>32</v>
      </c>
      <c r="B7" s="85"/>
      <c r="C7" s="85"/>
      <c r="D7" s="85"/>
      <c r="E7" s="85"/>
      <c r="F7" s="85"/>
      <c r="G7" s="85"/>
      <c r="H7" s="85"/>
      <c r="I7" s="85"/>
      <c r="J7" s="85"/>
      <c r="K7" s="130"/>
      <c r="L7" s="46">
        <f>'Exh 9-1, page 1'!$L$36+'Exh 9-1, page 1'!$L$38+'Exh 9-1, page 1'!$L$44</f>
        <v>0</v>
      </c>
    </row>
    <row r="8" spans="1:12" ht="13.5" thickBot="1" x14ac:dyDescent="0.25">
      <c r="A8" s="86" t="s">
        <v>124</v>
      </c>
      <c r="B8" s="87"/>
      <c r="C8" s="87"/>
      <c r="D8" s="87"/>
      <c r="E8" s="87"/>
      <c r="F8" s="87"/>
      <c r="G8" s="87"/>
      <c r="H8" s="87"/>
      <c r="I8" s="87"/>
      <c r="J8" s="87"/>
      <c r="K8" s="131"/>
      <c r="L8" s="65"/>
    </row>
    <row r="9" spans="1:12" ht="13.5" thickBot="1" x14ac:dyDescent="0.25">
      <c r="A9" s="26" t="s">
        <v>122</v>
      </c>
      <c r="B9" s="27"/>
      <c r="C9" s="27"/>
      <c r="D9" s="75" t="s">
        <v>137</v>
      </c>
      <c r="E9" s="76"/>
      <c r="F9" s="76"/>
      <c r="G9" s="76"/>
      <c r="H9" s="76"/>
      <c r="I9" s="76"/>
      <c r="J9" s="76"/>
      <c r="K9" s="76"/>
      <c r="L9" s="57">
        <v>0.84</v>
      </c>
    </row>
    <row r="10" spans="1:12" ht="13.5" thickBot="1" x14ac:dyDescent="0.25">
      <c r="A10" s="26" t="s">
        <v>120</v>
      </c>
      <c r="B10" s="27"/>
      <c r="C10" s="27"/>
      <c r="D10" s="75"/>
      <c r="E10" s="76"/>
      <c r="F10" s="76"/>
      <c r="G10" s="76"/>
      <c r="H10" s="76"/>
      <c r="I10" s="76"/>
      <c r="J10" s="76"/>
      <c r="K10" s="76"/>
      <c r="L10" s="59"/>
    </row>
    <row r="11" spans="1:12" ht="13.5" thickBot="1" x14ac:dyDescent="0.25">
      <c r="A11" s="86" t="s">
        <v>33</v>
      </c>
      <c r="B11" s="87"/>
      <c r="C11" s="87"/>
      <c r="D11" s="87"/>
      <c r="E11" s="87"/>
      <c r="F11" s="87"/>
      <c r="G11" s="87"/>
      <c r="H11" s="87"/>
      <c r="I11" s="87"/>
      <c r="J11" s="87"/>
      <c r="K11" s="131"/>
      <c r="L11" s="50">
        <f>SUM(L7:L10)</f>
        <v>0.84</v>
      </c>
    </row>
    <row r="12" spans="1:12" ht="13.5" thickBot="1" x14ac:dyDescent="0.25">
      <c r="A12" s="141" t="s">
        <v>136</v>
      </c>
      <c r="B12" s="87"/>
      <c r="C12" s="87"/>
      <c r="D12" s="87"/>
      <c r="E12" s="87"/>
      <c r="F12" s="87"/>
      <c r="G12" s="87"/>
      <c r="H12" s="87"/>
      <c r="I12" s="87"/>
      <c r="J12" s="87"/>
      <c r="K12" s="131"/>
      <c r="L12" s="68">
        <f>SUM('Worksheet 2'!D8)</f>
        <v>0</v>
      </c>
    </row>
    <row r="13" spans="1:12" ht="13.5" thickBot="1" x14ac:dyDescent="0.25">
      <c r="A13" s="86" t="s">
        <v>34</v>
      </c>
      <c r="B13" s="87"/>
      <c r="C13" s="87"/>
      <c r="D13" s="87"/>
      <c r="E13" s="87"/>
      <c r="F13" s="87"/>
      <c r="G13" s="87"/>
      <c r="H13" s="87"/>
      <c r="I13" s="87"/>
      <c r="J13" s="87"/>
      <c r="K13" s="131"/>
      <c r="L13" s="52" t="str">
        <f>IFERROR(L11/L12," ")</f>
        <v xml:space="preserve"> </v>
      </c>
    </row>
    <row r="14" spans="1:12" ht="13.5" thickBot="1" x14ac:dyDescent="0.25">
      <c r="A14" s="86" t="s">
        <v>35</v>
      </c>
      <c r="B14" s="87"/>
      <c r="C14" s="87"/>
      <c r="D14" s="87"/>
      <c r="E14" s="87"/>
      <c r="F14" s="87"/>
      <c r="G14" s="87"/>
      <c r="H14" s="87"/>
      <c r="I14" s="87"/>
      <c r="J14" s="87"/>
      <c r="K14" s="131"/>
      <c r="L14" s="57"/>
    </row>
    <row r="15" spans="1:12" s="3" customFormat="1" ht="13.5" thickBot="1" x14ac:dyDescent="0.25">
      <c r="A15" s="142" t="s">
        <v>36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4"/>
      <c r="L15" s="60"/>
    </row>
    <row r="16" spans="1:12" ht="38.25" customHeight="1" thickBot="1" x14ac:dyDescent="0.25">
      <c r="A16" s="123" t="s">
        <v>113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5"/>
    </row>
    <row r="17" spans="1:12" ht="13.5" thickBot="1" x14ac:dyDescent="0.25">
      <c r="A17" s="132" t="s">
        <v>37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4"/>
    </row>
    <row r="18" spans="1:12" ht="13.5" customHeight="1" thickBot="1" x14ac:dyDescent="0.25">
      <c r="A18" s="135" t="s">
        <v>38</v>
      </c>
      <c r="B18" s="127"/>
      <c r="C18" s="127"/>
      <c r="D18" s="127"/>
      <c r="E18" s="128"/>
      <c r="F18" s="69" t="s">
        <v>39</v>
      </c>
      <c r="G18" s="70"/>
      <c r="H18" s="70"/>
      <c r="I18" s="70"/>
      <c r="J18" s="71"/>
      <c r="K18" s="69" t="s">
        <v>0</v>
      </c>
      <c r="L18" s="71"/>
    </row>
    <row r="19" spans="1:12" ht="38.25" customHeight="1" thickBot="1" x14ac:dyDescent="0.25">
      <c r="A19" s="135"/>
      <c r="B19" s="127"/>
      <c r="C19" s="127"/>
      <c r="D19" s="127"/>
      <c r="E19" s="128"/>
      <c r="F19" s="136"/>
      <c r="G19" s="137"/>
      <c r="H19" s="137"/>
      <c r="I19" s="137"/>
      <c r="J19" s="138"/>
      <c r="K19" s="139"/>
      <c r="L19" s="140"/>
    </row>
    <row r="20" spans="1:12" ht="13.5" thickBot="1" x14ac:dyDescent="0.25">
      <c r="A20" s="132" t="s">
        <v>40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4"/>
    </row>
    <row r="21" spans="1:12" ht="13.5" customHeight="1" thickBot="1" x14ac:dyDescent="0.25">
      <c r="A21" s="126" t="s">
        <v>129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8"/>
    </row>
    <row r="22" spans="1:12" ht="63.75" customHeight="1" thickBot="1" x14ac:dyDescent="0.25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80"/>
    </row>
    <row r="23" spans="1:12" ht="13.5" customHeight="1" thickBot="1" x14ac:dyDescent="0.25">
      <c r="A23" s="129" t="s">
        <v>130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/>
    </row>
    <row r="24" spans="1:12" ht="63.75" customHeight="1" thickBot="1" x14ac:dyDescent="0.25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80"/>
    </row>
    <row r="25" spans="1:12" ht="13.5" customHeight="1" thickBot="1" x14ac:dyDescent="0.25">
      <c r="A25" s="129" t="s">
        <v>131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1"/>
    </row>
    <row r="26" spans="1:12" ht="63.75" customHeight="1" thickBot="1" x14ac:dyDescent="0.25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80"/>
    </row>
    <row r="27" spans="1:12" ht="13.5" customHeight="1" thickBot="1" x14ac:dyDescent="0.25">
      <c r="A27" s="129" t="s">
        <v>132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1"/>
    </row>
    <row r="28" spans="1:12" ht="63.75" customHeight="1" thickBot="1" x14ac:dyDescent="0.25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80"/>
    </row>
    <row r="29" spans="1:12" ht="13.5" customHeight="1" thickBot="1" x14ac:dyDescent="0.25">
      <c r="A29" s="135" t="s">
        <v>38</v>
      </c>
      <c r="B29" s="127"/>
      <c r="C29" s="127"/>
      <c r="D29" s="127"/>
      <c r="E29" s="128"/>
      <c r="F29" s="69" t="s">
        <v>41</v>
      </c>
      <c r="G29" s="70"/>
      <c r="H29" s="70"/>
      <c r="I29" s="70"/>
      <c r="J29" s="71"/>
      <c r="K29" s="69" t="s">
        <v>0</v>
      </c>
      <c r="L29" s="71"/>
    </row>
    <row r="30" spans="1:12" ht="38.25" customHeight="1" thickBot="1" x14ac:dyDescent="0.25">
      <c r="A30" s="135"/>
      <c r="B30" s="127"/>
      <c r="C30" s="127"/>
      <c r="D30" s="127"/>
      <c r="E30" s="128"/>
      <c r="F30" s="136"/>
      <c r="G30" s="137"/>
      <c r="H30" s="137"/>
      <c r="I30" s="137"/>
      <c r="J30" s="138"/>
      <c r="K30" s="139"/>
      <c r="L30" s="140"/>
    </row>
    <row r="31" spans="1:12" s="4" customFormat="1" x14ac:dyDescent="0.2">
      <c r="A31" s="7"/>
    </row>
    <row r="32" spans="1:12" x14ac:dyDescent="0.2">
      <c r="A32" s="7" t="s">
        <v>42</v>
      </c>
    </row>
  </sheetData>
  <sheetProtection formatCells="0" formatColumns="0" formatRows="0" insertColumns="0" insertRows="0" deleteColumns="0" deleteRows="0" selectLockedCells="1"/>
  <mergeCells count="35">
    <mergeCell ref="A20:L20"/>
    <mergeCell ref="A18:E18"/>
    <mergeCell ref="A30:E30"/>
    <mergeCell ref="F30:J30"/>
    <mergeCell ref="K30:L30"/>
    <mergeCell ref="A24:L24"/>
    <mergeCell ref="A28:L28"/>
    <mergeCell ref="A26:L26"/>
    <mergeCell ref="A27:L27"/>
    <mergeCell ref="A29:E29"/>
    <mergeCell ref="F29:J29"/>
    <mergeCell ref="K29:L29"/>
    <mergeCell ref="A25:L25"/>
    <mergeCell ref="F18:J18"/>
    <mergeCell ref="D10:K10"/>
    <mergeCell ref="K18:L18"/>
    <mergeCell ref="A13:K13"/>
    <mergeCell ref="A14:K14"/>
    <mergeCell ref="A15:K15"/>
    <mergeCell ref="B2:K2"/>
    <mergeCell ref="A16:L16"/>
    <mergeCell ref="A21:L21"/>
    <mergeCell ref="A23:L23"/>
    <mergeCell ref="A6:L6"/>
    <mergeCell ref="A3:L3"/>
    <mergeCell ref="A7:K7"/>
    <mergeCell ref="A8:K8"/>
    <mergeCell ref="A11:K11"/>
    <mergeCell ref="A17:L17"/>
    <mergeCell ref="D9:K9"/>
    <mergeCell ref="A19:E19"/>
    <mergeCell ref="F19:J19"/>
    <mergeCell ref="K19:L19"/>
    <mergeCell ref="A22:L22"/>
    <mergeCell ref="A12:K12"/>
  </mergeCells>
  <phoneticPr fontId="3" type="noConversion"/>
  <pageMargins left="0.75" right="0.75" top="1" bottom="1" header="0.5" footer="0.5"/>
  <pageSetup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A2" sqref="A2"/>
    </sheetView>
  </sheetViews>
  <sheetFormatPr defaultRowHeight="12.75" x14ac:dyDescent="0.2"/>
  <cols>
    <col min="1" max="1" width="9.140625" bestFit="1" customWidth="1"/>
  </cols>
  <sheetData>
    <row r="1" spans="1:12" x14ac:dyDescent="0.2">
      <c r="A1" s="21" t="s">
        <v>0</v>
      </c>
      <c r="K1" s="5"/>
      <c r="L1" s="21" t="s">
        <v>13</v>
      </c>
    </row>
    <row r="2" spans="1:12" ht="13.5" thickBot="1" x14ac:dyDescent="0.25">
      <c r="A2" s="22">
        <v>42459</v>
      </c>
      <c r="B2" s="108" t="s">
        <v>1</v>
      </c>
      <c r="C2" s="109"/>
      <c r="D2" s="109"/>
      <c r="E2" s="109"/>
      <c r="F2" s="109"/>
      <c r="G2" s="109"/>
      <c r="H2" s="109"/>
      <c r="I2" s="109"/>
      <c r="J2" s="109"/>
      <c r="K2" s="110"/>
      <c r="L2" s="23" t="s">
        <v>14</v>
      </c>
    </row>
    <row r="3" spans="1:12" x14ac:dyDescent="0.2">
      <c r="A3" s="120" t="s">
        <v>116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x14ac:dyDescent="0.2">
      <c r="A4" s="3" t="s">
        <v>30</v>
      </c>
    </row>
    <row r="5" spans="1:12" ht="13.5" thickBot="1" x14ac:dyDescent="0.25"/>
    <row r="6" spans="1:12" ht="13.5" customHeight="1" thickBot="1" x14ac:dyDescent="0.25">
      <c r="A6" s="157"/>
      <c r="B6" s="158"/>
      <c r="C6" s="159"/>
      <c r="D6" s="72" t="s">
        <v>11</v>
      </c>
      <c r="E6" s="73"/>
      <c r="F6" s="73"/>
      <c r="G6" s="73"/>
      <c r="H6" s="73"/>
      <c r="I6" s="74"/>
      <c r="J6" s="72" t="s">
        <v>5</v>
      </c>
      <c r="K6" s="73"/>
      <c r="L6" s="74"/>
    </row>
    <row r="7" spans="1:12" ht="38.25" customHeight="1" thickBot="1" x14ac:dyDescent="0.25">
      <c r="A7" s="157" t="s">
        <v>100</v>
      </c>
      <c r="B7" s="158"/>
      <c r="C7" s="159"/>
      <c r="D7" s="160"/>
      <c r="E7" s="161"/>
      <c r="F7" s="161"/>
      <c r="G7" s="161"/>
      <c r="H7" s="161"/>
      <c r="I7" s="162"/>
      <c r="J7" s="163"/>
      <c r="K7" s="164"/>
      <c r="L7" s="165"/>
    </row>
    <row r="8" spans="1:12" x14ac:dyDescent="0.2">
      <c r="A8" s="1" t="s">
        <v>74</v>
      </c>
      <c r="B8" s="151"/>
      <c r="C8" s="152"/>
      <c r="D8" s="152"/>
      <c r="E8" s="152"/>
      <c r="F8" s="152"/>
      <c r="G8" s="152"/>
      <c r="H8" s="152"/>
      <c r="I8" s="152"/>
      <c r="J8" s="152"/>
      <c r="K8" s="152"/>
      <c r="L8" s="153"/>
    </row>
    <row r="9" spans="1:12" x14ac:dyDescent="0.2">
      <c r="A9" s="10" t="s">
        <v>75</v>
      </c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6"/>
    </row>
    <row r="10" spans="1:12" ht="13.5" thickBot="1" x14ac:dyDescent="0.25">
      <c r="A10" s="2" t="s">
        <v>54</v>
      </c>
      <c r="B10" s="145" t="s">
        <v>43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7"/>
    </row>
    <row r="11" spans="1:12" ht="38.25" customHeight="1" thickBot="1" x14ac:dyDescent="0.25">
      <c r="A11" s="17">
        <v>1</v>
      </c>
      <c r="B11" s="148"/>
      <c r="C11" s="149"/>
      <c r="D11" s="149"/>
      <c r="E11" s="149"/>
      <c r="F11" s="149"/>
      <c r="G11" s="149"/>
      <c r="H11" s="149"/>
      <c r="I11" s="149"/>
      <c r="J11" s="149"/>
      <c r="K11" s="149"/>
      <c r="L11" s="150"/>
    </row>
    <row r="12" spans="1:12" ht="38.25" customHeight="1" thickBot="1" x14ac:dyDescent="0.25">
      <c r="A12" s="17">
        <v>2</v>
      </c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50"/>
    </row>
    <row r="13" spans="1:12" ht="38.25" customHeight="1" thickBot="1" x14ac:dyDescent="0.25">
      <c r="A13" s="17">
        <v>3</v>
      </c>
      <c r="B13" s="148"/>
      <c r="C13" s="149"/>
      <c r="D13" s="149"/>
      <c r="E13" s="149"/>
      <c r="F13" s="149"/>
      <c r="G13" s="149"/>
      <c r="H13" s="149"/>
      <c r="I13" s="149"/>
      <c r="J13" s="149"/>
      <c r="K13" s="149"/>
      <c r="L13" s="150"/>
    </row>
    <row r="14" spans="1:12" ht="38.25" customHeight="1" thickBot="1" x14ac:dyDescent="0.25">
      <c r="A14" s="17">
        <v>4</v>
      </c>
      <c r="B14" s="148"/>
      <c r="C14" s="149"/>
      <c r="D14" s="149"/>
      <c r="E14" s="149"/>
      <c r="F14" s="149"/>
      <c r="G14" s="149"/>
      <c r="H14" s="149"/>
      <c r="I14" s="149"/>
      <c r="J14" s="149"/>
      <c r="K14" s="149"/>
      <c r="L14" s="150"/>
    </row>
    <row r="15" spans="1:12" ht="38.25" customHeight="1" thickBot="1" x14ac:dyDescent="0.25">
      <c r="A15" s="17">
        <v>5</v>
      </c>
      <c r="B15" s="148"/>
      <c r="C15" s="149"/>
      <c r="D15" s="149"/>
      <c r="E15" s="149"/>
      <c r="F15" s="149"/>
      <c r="G15" s="149"/>
      <c r="H15" s="149"/>
      <c r="I15" s="149"/>
      <c r="J15" s="149"/>
      <c r="K15" s="149"/>
      <c r="L15" s="150"/>
    </row>
    <row r="16" spans="1:12" ht="38.25" customHeight="1" thickBot="1" x14ac:dyDescent="0.25">
      <c r="A16" s="17">
        <v>6</v>
      </c>
      <c r="B16" s="148"/>
      <c r="C16" s="149"/>
      <c r="D16" s="149"/>
      <c r="E16" s="149"/>
      <c r="F16" s="149"/>
      <c r="G16" s="149"/>
      <c r="H16" s="149"/>
      <c r="I16" s="149"/>
      <c r="J16" s="149"/>
      <c r="K16" s="149"/>
      <c r="L16" s="150"/>
    </row>
    <row r="17" spans="1:12" ht="38.25" customHeight="1" thickBot="1" x14ac:dyDescent="0.25">
      <c r="A17" s="17">
        <v>7</v>
      </c>
      <c r="B17" s="148"/>
      <c r="C17" s="149"/>
      <c r="D17" s="149"/>
      <c r="E17" s="149"/>
      <c r="F17" s="149"/>
      <c r="G17" s="149"/>
      <c r="H17" s="149"/>
      <c r="I17" s="149"/>
      <c r="J17" s="149"/>
      <c r="K17" s="149"/>
      <c r="L17" s="150"/>
    </row>
    <row r="18" spans="1:12" ht="38.25" customHeight="1" thickBot="1" x14ac:dyDescent="0.25">
      <c r="A18" s="17">
        <v>8</v>
      </c>
      <c r="B18" s="148"/>
      <c r="C18" s="149"/>
      <c r="D18" s="149"/>
      <c r="E18" s="149"/>
      <c r="F18" s="149"/>
      <c r="G18" s="149"/>
      <c r="H18" s="149"/>
      <c r="I18" s="149"/>
      <c r="J18" s="149"/>
      <c r="K18" s="149"/>
      <c r="L18" s="150"/>
    </row>
    <row r="19" spans="1:12" ht="38.25" customHeight="1" thickBot="1" x14ac:dyDescent="0.25">
      <c r="A19" s="17">
        <v>9</v>
      </c>
      <c r="B19" s="148"/>
      <c r="C19" s="149"/>
      <c r="D19" s="149"/>
      <c r="E19" s="149"/>
      <c r="F19" s="149"/>
      <c r="G19" s="149"/>
      <c r="H19" s="149"/>
      <c r="I19" s="149"/>
      <c r="J19" s="149"/>
      <c r="K19" s="149"/>
      <c r="L19" s="150"/>
    </row>
    <row r="20" spans="1:12" ht="38.25" customHeight="1" thickBot="1" x14ac:dyDescent="0.25">
      <c r="A20" s="17">
        <v>10</v>
      </c>
      <c r="B20" s="148"/>
      <c r="C20" s="149"/>
      <c r="D20" s="149"/>
      <c r="E20" s="149"/>
      <c r="F20" s="149"/>
      <c r="G20" s="149"/>
      <c r="H20" s="149"/>
      <c r="I20" s="149"/>
      <c r="J20" s="149"/>
      <c r="K20" s="149"/>
      <c r="L20" s="150"/>
    </row>
    <row r="21" spans="1:12" ht="38.25" customHeight="1" thickBot="1" x14ac:dyDescent="0.25">
      <c r="A21" s="17">
        <v>11</v>
      </c>
      <c r="B21" s="148"/>
      <c r="C21" s="149"/>
      <c r="D21" s="149"/>
      <c r="E21" s="149"/>
      <c r="F21" s="149"/>
      <c r="G21" s="149"/>
      <c r="H21" s="149"/>
      <c r="I21" s="149"/>
      <c r="J21" s="149"/>
      <c r="K21" s="149"/>
      <c r="L21" s="150"/>
    </row>
    <row r="22" spans="1:12" ht="38.25" customHeight="1" thickBot="1" x14ac:dyDescent="0.25">
      <c r="A22" s="17">
        <v>12</v>
      </c>
      <c r="B22" s="148"/>
      <c r="C22" s="149"/>
      <c r="D22" s="149"/>
      <c r="E22" s="149"/>
      <c r="F22" s="149"/>
      <c r="G22" s="149"/>
      <c r="H22" s="149"/>
      <c r="I22" s="149"/>
      <c r="J22" s="149"/>
      <c r="K22" s="149"/>
      <c r="L22" s="150"/>
    </row>
    <row r="23" spans="1:12" ht="38.25" customHeight="1" thickBot="1" x14ac:dyDescent="0.25">
      <c r="A23" s="17">
        <v>13</v>
      </c>
      <c r="B23" s="148"/>
      <c r="C23" s="149"/>
      <c r="D23" s="149"/>
      <c r="E23" s="149"/>
      <c r="F23" s="149"/>
      <c r="G23" s="149"/>
      <c r="H23" s="149"/>
      <c r="I23" s="149"/>
      <c r="J23" s="149"/>
      <c r="K23" s="149"/>
      <c r="L23" s="150"/>
    </row>
    <row r="24" spans="1:12" ht="38.25" customHeight="1" thickBot="1" x14ac:dyDescent="0.25">
      <c r="A24" s="17">
        <v>14</v>
      </c>
      <c r="B24" s="148"/>
      <c r="C24" s="149"/>
      <c r="D24" s="149"/>
      <c r="E24" s="149"/>
      <c r="F24" s="149"/>
      <c r="G24" s="149"/>
      <c r="H24" s="149"/>
      <c r="I24" s="149"/>
      <c r="J24" s="149"/>
      <c r="K24" s="149"/>
      <c r="L24" s="150"/>
    </row>
    <row r="25" spans="1:12" ht="38.25" customHeight="1" thickBot="1" x14ac:dyDescent="0.25">
      <c r="A25" s="17">
        <v>15</v>
      </c>
      <c r="B25" s="148"/>
      <c r="C25" s="149"/>
      <c r="D25" s="149"/>
      <c r="E25" s="149"/>
      <c r="F25" s="149"/>
      <c r="G25" s="149"/>
      <c r="H25" s="149"/>
      <c r="I25" s="149"/>
      <c r="J25" s="149"/>
      <c r="K25" s="149"/>
      <c r="L25" s="150"/>
    </row>
    <row r="27" spans="1:12" ht="38.25" customHeight="1" x14ac:dyDescent="0.2">
      <c r="A27" s="166" t="s">
        <v>107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</row>
  </sheetData>
  <sheetProtection formatCells="0" formatColumns="0" formatRows="0" insertColumns="0" insertRows="0" deleteColumns="0" deleteRows="0" selectLockedCells="1" sort="0"/>
  <mergeCells count="27">
    <mergeCell ref="B16:L16"/>
    <mergeCell ref="B17:L17"/>
    <mergeCell ref="B18:L18"/>
    <mergeCell ref="J6:L6"/>
    <mergeCell ref="B12:L12"/>
    <mergeCell ref="B13:L13"/>
    <mergeCell ref="B14:L14"/>
    <mergeCell ref="B15:L15"/>
    <mergeCell ref="A6:C6"/>
    <mergeCell ref="D6:I6"/>
    <mergeCell ref="A27:L27"/>
    <mergeCell ref="B23:L23"/>
    <mergeCell ref="B24:L24"/>
    <mergeCell ref="B25:L25"/>
    <mergeCell ref="B19:L19"/>
    <mergeCell ref="B20:L20"/>
    <mergeCell ref="B21:L21"/>
    <mergeCell ref="B22:L22"/>
    <mergeCell ref="B2:K2"/>
    <mergeCell ref="A3:L3"/>
    <mergeCell ref="B10:L10"/>
    <mergeCell ref="B11:L11"/>
    <mergeCell ref="B8:L8"/>
    <mergeCell ref="B9:L9"/>
    <mergeCell ref="A7:C7"/>
    <mergeCell ref="D7:I7"/>
    <mergeCell ref="J7:L7"/>
  </mergeCells>
  <phoneticPr fontId="3" type="noConversion"/>
  <pageMargins left="0.75" right="0.75" top="1" bottom="1" header="0.5" footer="0.5"/>
  <pageSetup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A2" sqref="A2"/>
    </sheetView>
  </sheetViews>
  <sheetFormatPr defaultRowHeight="12.75" x14ac:dyDescent="0.2"/>
  <cols>
    <col min="1" max="1" width="9.140625" bestFit="1" customWidth="1"/>
    <col min="2" max="2" width="16.42578125" customWidth="1"/>
    <col min="3" max="3" width="13.42578125" customWidth="1"/>
    <col min="4" max="4" width="13.5703125" customWidth="1"/>
    <col min="5" max="5" width="10.28515625" bestFit="1" customWidth="1"/>
    <col min="6" max="6" width="15.85546875" customWidth="1"/>
    <col min="7" max="7" width="10.28515625" bestFit="1" customWidth="1"/>
    <col min="8" max="8" width="9.28515625" bestFit="1" customWidth="1"/>
  </cols>
  <sheetData>
    <row r="1" spans="1:12" x14ac:dyDescent="0.2">
      <c r="A1" s="21" t="s">
        <v>0</v>
      </c>
      <c r="K1" s="5"/>
      <c r="L1" s="21" t="s">
        <v>13</v>
      </c>
    </row>
    <row r="2" spans="1:12" ht="13.5" thickBot="1" x14ac:dyDescent="0.25">
      <c r="A2" s="22">
        <v>42459</v>
      </c>
      <c r="B2" s="108" t="s">
        <v>1</v>
      </c>
      <c r="C2" s="109"/>
      <c r="D2" s="109"/>
      <c r="E2" s="109"/>
      <c r="F2" s="109"/>
      <c r="G2" s="109"/>
      <c r="H2" s="109"/>
      <c r="I2" s="109"/>
      <c r="J2" s="109"/>
      <c r="K2" s="110"/>
      <c r="L2" s="23" t="s">
        <v>14</v>
      </c>
    </row>
    <row r="3" spans="1:12" x14ac:dyDescent="0.2">
      <c r="A3" s="120" t="s">
        <v>116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x14ac:dyDescent="0.2">
      <c r="A4" s="3" t="s">
        <v>30</v>
      </c>
    </row>
    <row r="5" spans="1:12" ht="13.5" thickBot="1" x14ac:dyDescent="0.25"/>
    <row r="6" spans="1:12" ht="13.5" customHeight="1" thickBot="1" x14ac:dyDescent="0.25">
      <c r="A6" s="173"/>
      <c r="B6" s="174"/>
      <c r="C6" s="175"/>
      <c r="D6" s="69" t="s">
        <v>11</v>
      </c>
      <c r="E6" s="70"/>
      <c r="F6" s="70"/>
      <c r="G6" s="70"/>
      <c r="H6" s="70"/>
      <c r="I6" s="71"/>
      <c r="J6" s="69" t="s">
        <v>5</v>
      </c>
      <c r="K6" s="70"/>
      <c r="L6" s="71"/>
    </row>
    <row r="7" spans="1:12" ht="38.25" customHeight="1" thickBot="1" x14ac:dyDescent="0.25">
      <c r="A7" s="173" t="s">
        <v>99</v>
      </c>
      <c r="B7" s="174"/>
      <c r="C7" s="175"/>
      <c r="D7" s="176">
        <f>'Worksheet 1'!$D$7</f>
        <v>0</v>
      </c>
      <c r="E7" s="177"/>
      <c r="F7" s="177"/>
      <c r="G7" s="177"/>
      <c r="H7" s="177"/>
      <c r="I7" s="178"/>
      <c r="J7" s="179">
        <f>'Worksheet 1'!$J$7</f>
        <v>0</v>
      </c>
      <c r="K7" s="180"/>
      <c r="L7" s="181"/>
    </row>
    <row r="8" spans="1:12" ht="25.5" customHeight="1" thickBot="1" x14ac:dyDescent="0.25">
      <c r="A8" s="44" t="s">
        <v>126</v>
      </c>
      <c r="B8" s="45"/>
      <c r="C8" s="45"/>
      <c r="D8" s="67"/>
      <c r="E8" s="100" t="s">
        <v>127</v>
      </c>
      <c r="F8" s="100"/>
      <c r="G8" s="100"/>
      <c r="H8" s="100"/>
      <c r="I8" s="100"/>
      <c r="J8" s="100"/>
      <c r="K8" s="100"/>
      <c r="L8" s="101"/>
    </row>
    <row r="9" spans="1:12" ht="25.5" customHeight="1" thickBot="1" x14ac:dyDescent="0.25">
      <c r="A9" s="44" t="s">
        <v>128</v>
      </c>
      <c r="B9" s="45"/>
      <c r="C9" s="45"/>
      <c r="D9" s="45"/>
      <c r="E9" s="45"/>
      <c r="F9" s="45"/>
      <c r="G9" s="185"/>
      <c r="H9" s="185"/>
      <c r="I9" s="185"/>
      <c r="J9" s="185"/>
      <c r="K9" s="185"/>
      <c r="L9" s="186"/>
    </row>
    <row r="10" spans="1:12" x14ac:dyDescent="0.2">
      <c r="A10" s="8" t="s">
        <v>44</v>
      </c>
      <c r="B10" s="8" t="s">
        <v>45</v>
      </c>
      <c r="C10" s="8" t="s">
        <v>46</v>
      </c>
      <c r="D10" s="8" t="s">
        <v>47</v>
      </c>
      <c r="E10" s="8" t="s">
        <v>48</v>
      </c>
      <c r="F10" s="8" t="s">
        <v>49</v>
      </c>
      <c r="G10" s="8" t="s">
        <v>50</v>
      </c>
      <c r="H10" s="8" t="s">
        <v>51</v>
      </c>
      <c r="I10" s="170" t="s">
        <v>52</v>
      </c>
      <c r="J10" s="171"/>
      <c r="K10" s="172"/>
      <c r="L10" s="8" t="s">
        <v>53</v>
      </c>
    </row>
    <row r="11" spans="1:12" x14ac:dyDescent="0.2">
      <c r="A11" s="9" t="s">
        <v>74</v>
      </c>
      <c r="B11" s="10" t="s">
        <v>55</v>
      </c>
      <c r="C11" s="6"/>
      <c r="D11" s="10" t="s">
        <v>59</v>
      </c>
      <c r="E11" s="6"/>
      <c r="F11" s="10" t="s">
        <v>64</v>
      </c>
      <c r="G11" s="10" t="s">
        <v>67</v>
      </c>
      <c r="H11" s="10" t="s">
        <v>69</v>
      </c>
      <c r="I11" s="154"/>
      <c r="J11" s="155"/>
      <c r="K11" s="156"/>
      <c r="L11" s="6"/>
    </row>
    <row r="12" spans="1:12" x14ac:dyDescent="0.2">
      <c r="A12" s="9" t="s">
        <v>75</v>
      </c>
      <c r="B12" s="10" t="s">
        <v>56</v>
      </c>
      <c r="C12" s="10" t="s">
        <v>58</v>
      </c>
      <c r="D12" s="10" t="s">
        <v>60</v>
      </c>
      <c r="E12" s="10" t="s">
        <v>62</v>
      </c>
      <c r="F12" s="10" t="s">
        <v>65</v>
      </c>
      <c r="G12" s="10" t="s">
        <v>58</v>
      </c>
      <c r="H12" s="10" t="s">
        <v>70</v>
      </c>
      <c r="I12" s="154" t="s">
        <v>72</v>
      </c>
      <c r="J12" s="155"/>
      <c r="K12" s="156"/>
      <c r="L12" s="10"/>
    </row>
    <row r="13" spans="1:12" ht="13.5" thickBot="1" x14ac:dyDescent="0.25">
      <c r="A13" s="2" t="s">
        <v>54</v>
      </c>
      <c r="B13" s="2" t="s">
        <v>57</v>
      </c>
      <c r="C13" s="2" t="s">
        <v>59</v>
      </c>
      <c r="D13" s="11" t="s">
        <v>61</v>
      </c>
      <c r="E13" s="2" t="s">
        <v>63</v>
      </c>
      <c r="F13" s="2" t="s">
        <v>66</v>
      </c>
      <c r="G13" s="2" t="s">
        <v>68</v>
      </c>
      <c r="H13" s="11" t="s">
        <v>71</v>
      </c>
      <c r="I13" s="182" t="s">
        <v>73</v>
      </c>
      <c r="J13" s="183"/>
      <c r="K13" s="184"/>
      <c r="L13" s="2" t="s">
        <v>0</v>
      </c>
    </row>
    <row r="14" spans="1:12" ht="25.5" customHeight="1" thickBot="1" x14ac:dyDescent="0.25">
      <c r="A14" s="25">
        <v>1</v>
      </c>
      <c r="B14" s="61"/>
      <c r="C14" s="57"/>
      <c r="D14" s="57"/>
      <c r="E14" s="62"/>
      <c r="F14" s="42">
        <f t="shared" ref="F14:F20" si="0">D14*E14</f>
        <v>0</v>
      </c>
      <c r="G14" s="62"/>
      <c r="H14" s="62"/>
      <c r="I14" s="167"/>
      <c r="J14" s="168"/>
      <c r="K14" s="169"/>
      <c r="L14" s="66"/>
    </row>
    <row r="15" spans="1:12" ht="25.5" customHeight="1" thickBot="1" x14ac:dyDescent="0.25">
      <c r="A15" s="25">
        <v>2</v>
      </c>
      <c r="B15" s="61"/>
      <c r="C15" s="57"/>
      <c r="D15" s="57"/>
      <c r="E15" s="62"/>
      <c r="F15" s="42">
        <f t="shared" si="0"/>
        <v>0</v>
      </c>
      <c r="G15" s="62"/>
      <c r="H15" s="62"/>
      <c r="I15" s="167"/>
      <c r="J15" s="168"/>
      <c r="K15" s="169"/>
      <c r="L15" s="66"/>
    </row>
    <row r="16" spans="1:12" ht="25.5" customHeight="1" thickBot="1" x14ac:dyDescent="0.25">
      <c r="A16" s="25">
        <v>3</v>
      </c>
      <c r="B16" s="63"/>
      <c r="C16" s="57"/>
      <c r="D16" s="57"/>
      <c r="E16" s="62"/>
      <c r="F16" s="42">
        <f t="shared" si="0"/>
        <v>0</v>
      </c>
      <c r="G16" s="62"/>
      <c r="H16" s="62"/>
      <c r="I16" s="167"/>
      <c r="J16" s="168"/>
      <c r="K16" s="169"/>
      <c r="L16" s="66"/>
    </row>
    <row r="17" spans="1:12" ht="25.5" customHeight="1" thickBot="1" x14ac:dyDescent="0.25">
      <c r="A17" s="25">
        <v>4</v>
      </c>
      <c r="B17" s="63"/>
      <c r="C17" s="57"/>
      <c r="D17" s="57"/>
      <c r="E17" s="62"/>
      <c r="F17" s="42">
        <f t="shared" si="0"/>
        <v>0</v>
      </c>
      <c r="G17" s="62"/>
      <c r="H17" s="62"/>
      <c r="I17" s="167"/>
      <c r="J17" s="168"/>
      <c r="K17" s="169"/>
      <c r="L17" s="66"/>
    </row>
    <row r="18" spans="1:12" ht="25.5" customHeight="1" thickBot="1" x14ac:dyDescent="0.25">
      <c r="A18" s="25">
        <v>5</v>
      </c>
      <c r="B18" s="63"/>
      <c r="C18" s="57"/>
      <c r="D18" s="57"/>
      <c r="E18" s="62"/>
      <c r="F18" s="42">
        <f t="shared" si="0"/>
        <v>0</v>
      </c>
      <c r="G18" s="62"/>
      <c r="H18" s="62"/>
      <c r="I18" s="167"/>
      <c r="J18" s="168"/>
      <c r="K18" s="169"/>
      <c r="L18" s="66"/>
    </row>
    <row r="19" spans="1:12" ht="25.5" customHeight="1" thickBot="1" x14ac:dyDescent="0.25">
      <c r="A19" s="25">
        <v>6</v>
      </c>
      <c r="B19" s="63"/>
      <c r="C19" s="57"/>
      <c r="D19" s="57"/>
      <c r="E19" s="62"/>
      <c r="F19" s="42">
        <f t="shared" si="0"/>
        <v>0</v>
      </c>
      <c r="G19" s="62"/>
      <c r="H19" s="62"/>
      <c r="I19" s="167"/>
      <c r="J19" s="168"/>
      <c r="K19" s="169"/>
      <c r="L19" s="66"/>
    </row>
    <row r="20" spans="1:12" ht="25.5" customHeight="1" thickBot="1" x14ac:dyDescent="0.25">
      <c r="A20" s="25">
        <v>7</v>
      </c>
      <c r="B20" s="63"/>
      <c r="C20" s="57"/>
      <c r="D20" s="57"/>
      <c r="E20" s="62"/>
      <c r="F20" s="42">
        <f t="shared" si="0"/>
        <v>0</v>
      </c>
      <c r="G20" s="62"/>
      <c r="H20" s="62"/>
      <c r="I20" s="167"/>
      <c r="J20" s="168"/>
      <c r="K20" s="169"/>
      <c r="L20" s="66"/>
    </row>
    <row r="21" spans="1:12" ht="25.5" customHeight="1" thickBot="1" x14ac:dyDescent="0.25">
      <c r="A21" s="25">
        <v>8</v>
      </c>
      <c r="B21" s="63"/>
      <c r="C21" s="57"/>
      <c r="D21" s="57"/>
      <c r="E21" s="62"/>
      <c r="F21" s="42">
        <f t="shared" ref="F21:F28" si="1">D21*E21</f>
        <v>0</v>
      </c>
      <c r="G21" s="62"/>
      <c r="H21" s="62"/>
      <c r="I21" s="167"/>
      <c r="J21" s="168"/>
      <c r="K21" s="169"/>
      <c r="L21" s="66"/>
    </row>
    <row r="22" spans="1:12" ht="25.5" customHeight="1" thickBot="1" x14ac:dyDescent="0.25">
      <c r="A22" s="25">
        <v>9</v>
      </c>
      <c r="B22" s="63"/>
      <c r="C22" s="57"/>
      <c r="D22" s="57"/>
      <c r="E22" s="62"/>
      <c r="F22" s="42">
        <f t="shared" si="1"/>
        <v>0</v>
      </c>
      <c r="G22" s="62"/>
      <c r="H22" s="62"/>
      <c r="I22" s="167"/>
      <c r="J22" s="168"/>
      <c r="K22" s="169"/>
      <c r="L22" s="66"/>
    </row>
    <row r="23" spans="1:12" ht="25.5" customHeight="1" thickBot="1" x14ac:dyDescent="0.25">
      <c r="A23" s="25">
        <v>10</v>
      </c>
      <c r="B23" s="63"/>
      <c r="C23" s="57"/>
      <c r="D23" s="57"/>
      <c r="E23" s="62"/>
      <c r="F23" s="42">
        <f t="shared" si="1"/>
        <v>0</v>
      </c>
      <c r="G23" s="62"/>
      <c r="H23" s="62"/>
      <c r="I23" s="167"/>
      <c r="J23" s="168"/>
      <c r="K23" s="169"/>
      <c r="L23" s="66"/>
    </row>
    <row r="24" spans="1:12" ht="25.5" customHeight="1" thickBot="1" x14ac:dyDescent="0.25">
      <c r="A24" s="25">
        <v>11</v>
      </c>
      <c r="B24" s="63"/>
      <c r="C24" s="57"/>
      <c r="D24" s="57"/>
      <c r="E24" s="62"/>
      <c r="F24" s="42">
        <f t="shared" si="1"/>
        <v>0</v>
      </c>
      <c r="G24" s="62"/>
      <c r="H24" s="62"/>
      <c r="I24" s="167"/>
      <c r="J24" s="168"/>
      <c r="K24" s="169"/>
      <c r="L24" s="66"/>
    </row>
    <row r="25" spans="1:12" ht="25.5" customHeight="1" thickBot="1" x14ac:dyDescent="0.25">
      <c r="A25" s="25">
        <v>12</v>
      </c>
      <c r="B25" s="63"/>
      <c r="C25" s="57"/>
      <c r="D25" s="57"/>
      <c r="E25" s="62"/>
      <c r="F25" s="42">
        <f t="shared" si="1"/>
        <v>0</v>
      </c>
      <c r="G25" s="62"/>
      <c r="H25" s="62"/>
      <c r="I25" s="167"/>
      <c r="J25" s="168"/>
      <c r="K25" s="169"/>
      <c r="L25" s="66"/>
    </row>
    <row r="26" spans="1:12" ht="25.5" customHeight="1" thickBot="1" x14ac:dyDescent="0.25">
      <c r="A26" s="25">
        <v>13</v>
      </c>
      <c r="B26" s="63"/>
      <c r="C26" s="57"/>
      <c r="D26" s="57"/>
      <c r="E26" s="62"/>
      <c r="F26" s="42">
        <f t="shared" si="1"/>
        <v>0</v>
      </c>
      <c r="G26" s="62"/>
      <c r="H26" s="62"/>
      <c r="I26" s="167"/>
      <c r="J26" s="168"/>
      <c r="K26" s="169"/>
      <c r="L26" s="66"/>
    </row>
    <row r="27" spans="1:12" ht="25.5" customHeight="1" thickBot="1" x14ac:dyDescent="0.25">
      <c r="A27" s="25">
        <v>14</v>
      </c>
      <c r="B27" s="63"/>
      <c r="C27" s="57"/>
      <c r="D27" s="57"/>
      <c r="E27" s="62"/>
      <c r="F27" s="42">
        <f t="shared" si="1"/>
        <v>0</v>
      </c>
      <c r="G27" s="62"/>
      <c r="H27" s="62"/>
      <c r="I27" s="167"/>
      <c r="J27" s="168"/>
      <c r="K27" s="169"/>
      <c r="L27" s="66"/>
    </row>
    <row r="28" spans="1:12" ht="25.5" customHeight="1" thickBot="1" x14ac:dyDescent="0.25">
      <c r="A28" s="25">
        <v>15</v>
      </c>
      <c r="B28" s="63"/>
      <c r="C28" s="57"/>
      <c r="D28" s="57"/>
      <c r="E28" s="62"/>
      <c r="F28" s="42">
        <f t="shared" si="1"/>
        <v>0</v>
      </c>
      <c r="G28" s="62"/>
      <c r="H28" s="62"/>
      <c r="I28" s="167"/>
      <c r="J28" s="168"/>
      <c r="K28" s="169"/>
      <c r="L28" s="66"/>
    </row>
    <row r="29" spans="1:12" s="3" customFormat="1" ht="25.5" customHeight="1" thickBot="1" x14ac:dyDescent="0.25">
      <c r="A29" s="16" t="s">
        <v>76</v>
      </c>
      <c r="B29" s="16"/>
      <c r="C29" s="16"/>
      <c r="D29" s="16"/>
      <c r="E29" s="51">
        <f>SUM(E14:E28)</f>
        <v>0</v>
      </c>
      <c r="F29" s="43">
        <f>SUM(F14:F28)</f>
        <v>0</v>
      </c>
      <c r="G29" s="51"/>
      <c r="H29" s="51">
        <f>SUM(H14:H28)</f>
        <v>0</v>
      </c>
      <c r="I29" s="102"/>
      <c r="J29" s="103"/>
      <c r="K29" s="104"/>
      <c r="L29" s="16"/>
    </row>
    <row r="31" spans="1:12" ht="38.25" customHeight="1" x14ac:dyDescent="0.2">
      <c r="A31" s="166" t="s">
        <v>106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</row>
    <row r="32" spans="1:12" ht="38.25" customHeight="1" x14ac:dyDescent="0.2">
      <c r="A32" s="166" t="s">
        <v>77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</row>
    <row r="33" spans="1:12" ht="38.25" customHeight="1" x14ac:dyDescent="0.2">
      <c r="A33" s="166" t="s">
        <v>105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</row>
    <row r="34" spans="1:12" ht="38.25" customHeight="1" x14ac:dyDescent="0.2">
      <c r="A34" s="166" t="s">
        <v>104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</row>
  </sheetData>
  <sheetProtection insertColumns="0" insertRows="0" deleteColumns="0" deleteRows="0" selectLockedCells="1" sort="0"/>
  <mergeCells count="34">
    <mergeCell ref="I24:K24"/>
    <mergeCell ref="I18:K18"/>
    <mergeCell ref="I15:K15"/>
    <mergeCell ref="I16:K16"/>
    <mergeCell ref="E8:L8"/>
    <mergeCell ref="G9:L9"/>
    <mergeCell ref="I21:K21"/>
    <mergeCell ref="I22:K22"/>
    <mergeCell ref="I23:K23"/>
    <mergeCell ref="I19:K19"/>
    <mergeCell ref="I20:K20"/>
    <mergeCell ref="A34:L34"/>
    <mergeCell ref="I29:K29"/>
    <mergeCell ref="A31:L31"/>
    <mergeCell ref="I25:K25"/>
    <mergeCell ref="I26:K26"/>
    <mergeCell ref="I27:K27"/>
    <mergeCell ref="A32:L32"/>
    <mergeCell ref="A33:L33"/>
    <mergeCell ref="I28:K28"/>
    <mergeCell ref="B2:K2"/>
    <mergeCell ref="A3:L3"/>
    <mergeCell ref="I17:K17"/>
    <mergeCell ref="I10:K10"/>
    <mergeCell ref="I11:K11"/>
    <mergeCell ref="A7:C7"/>
    <mergeCell ref="D7:I7"/>
    <mergeCell ref="J7:L7"/>
    <mergeCell ref="I12:K12"/>
    <mergeCell ref="I13:K13"/>
    <mergeCell ref="A6:C6"/>
    <mergeCell ref="D6:I6"/>
    <mergeCell ref="J6:L6"/>
    <mergeCell ref="I14:K14"/>
  </mergeCells>
  <phoneticPr fontId="3" type="noConversion"/>
  <pageMargins left="0.75" right="0.75" top="1" bottom="1" header="0.5" footer="0.5"/>
  <pageSetup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A2" sqref="A2"/>
    </sheetView>
  </sheetViews>
  <sheetFormatPr defaultRowHeight="12.75" x14ac:dyDescent="0.2"/>
  <cols>
    <col min="1" max="1" width="9.140625" bestFit="1" customWidth="1"/>
    <col min="6" max="6" width="15" bestFit="1" customWidth="1"/>
  </cols>
  <sheetData>
    <row r="1" spans="1:12" x14ac:dyDescent="0.2">
      <c r="A1" s="21" t="s">
        <v>0</v>
      </c>
      <c r="K1" s="5"/>
      <c r="L1" s="21" t="s">
        <v>13</v>
      </c>
    </row>
    <row r="2" spans="1:12" ht="13.5" thickBot="1" x14ac:dyDescent="0.25">
      <c r="A2" s="22">
        <v>42459</v>
      </c>
      <c r="B2" s="108" t="s">
        <v>1</v>
      </c>
      <c r="C2" s="109"/>
      <c r="D2" s="109"/>
      <c r="E2" s="109"/>
      <c r="F2" s="109"/>
      <c r="G2" s="109"/>
      <c r="H2" s="109"/>
      <c r="I2" s="109"/>
      <c r="J2" s="109"/>
      <c r="K2" s="110"/>
      <c r="L2" s="23" t="s">
        <v>14</v>
      </c>
    </row>
    <row r="3" spans="1:12" x14ac:dyDescent="0.2">
      <c r="A3" s="120" t="s">
        <v>116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x14ac:dyDescent="0.2">
      <c r="A4" s="3" t="s">
        <v>30</v>
      </c>
    </row>
    <row r="5" spans="1:12" ht="13.5" thickBot="1" x14ac:dyDescent="0.25"/>
    <row r="6" spans="1:12" ht="13.5" customHeight="1" thickBot="1" x14ac:dyDescent="0.25">
      <c r="A6" s="173"/>
      <c r="B6" s="174"/>
      <c r="C6" s="175"/>
      <c r="D6" s="69" t="s">
        <v>11</v>
      </c>
      <c r="E6" s="70"/>
      <c r="F6" s="70"/>
      <c r="G6" s="70"/>
      <c r="H6" s="70"/>
      <c r="I6" s="71"/>
      <c r="J6" s="69" t="s">
        <v>5</v>
      </c>
      <c r="K6" s="70"/>
      <c r="L6" s="71"/>
    </row>
    <row r="7" spans="1:12" ht="38.25" customHeight="1" thickBot="1" x14ac:dyDescent="0.25">
      <c r="A7" s="173" t="s">
        <v>96</v>
      </c>
      <c r="B7" s="174"/>
      <c r="C7" s="175"/>
      <c r="D7" s="179">
        <f>'Worksheet 1'!$D$7</f>
        <v>0</v>
      </c>
      <c r="E7" s="180"/>
      <c r="F7" s="180"/>
      <c r="G7" s="180"/>
      <c r="H7" s="180"/>
      <c r="I7" s="181"/>
      <c r="J7" s="179">
        <f>'Worksheet 1'!$J$7</f>
        <v>0</v>
      </c>
      <c r="K7" s="180"/>
      <c r="L7" s="181"/>
    </row>
    <row r="8" spans="1:12" ht="38.25" customHeight="1" thickBot="1" x14ac:dyDescent="0.25">
      <c r="A8" s="14" t="s">
        <v>97</v>
      </c>
      <c r="B8" s="196" t="s">
        <v>78</v>
      </c>
      <c r="C8" s="197"/>
      <c r="D8" s="198"/>
      <c r="E8" s="199"/>
      <c r="F8" s="15" t="s">
        <v>98</v>
      </c>
      <c r="G8" s="200" t="s">
        <v>79</v>
      </c>
      <c r="H8" s="201"/>
      <c r="I8" s="201"/>
      <c r="J8" s="201"/>
      <c r="K8" s="201"/>
      <c r="L8" s="202"/>
    </row>
    <row r="9" spans="1:12" ht="38.25" customHeight="1" thickBot="1" x14ac:dyDescent="0.25">
      <c r="A9" s="12" t="s">
        <v>80</v>
      </c>
      <c r="B9" s="187" t="s">
        <v>87</v>
      </c>
      <c r="C9" s="188"/>
      <c r="D9" s="188"/>
      <c r="E9" s="189"/>
      <c r="F9" s="64"/>
      <c r="G9" s="190"/>
      <c r="H9" s="191"/>
      <c r="I9" s="191"/>
      <c r="J9" s="191"/>
      <c r="K9" s="191"/>
      <c r="L9" s="192"/>
    </row>
    <row r="10" spans="1:12" ht="38.25" customHeight="1" thickBot="1" x14ac:dyDescent="0.25">
      <c r="A10" s="12" t="s">
        <v>81</v>
      </c>
      <c r="B10" s="187" t="s">
        <v>103</v>
      </c>
      <c r="C10" s="188"/>
      <c r="D10" s="188"/>
      <c r="E10" s="189"/>
      <c r="F10" s="64"/>
      <c r="G10" s="190"/>
      <c r="H10" s="191"/>
      <c r="I10" s="191"/>
      <c r="J10" s="191"/>
      <c r="K10" s="191"/>
      <c r="L10" s="192"/>
    </row>
    <row r="11" spans="1:12" ht="38.25" customHeight="1" thickBot="1" x14ac:dyDescent="0.25">
      <c r="A11" s="13" t="s">
        <v>82</v>
      </c>
      <c r="B11" s="123" t="s">
        <v>102</v>
      </c>
      <c r="C11" s="124"/>
      <c r="D11" s="124"/>
      <c r="E11" s="125"/>
      <c r="F11" s="64"/>
      <c r="G11" s="190"/>
      <c r="H11" s="191"/>
      <c r="I11" s="191"/>
      <c r="J11" s="191"/>
      <c r="K11" s="191"/>
      <c r="L11" s="192"/>
    </row>
    <row r="12" spans="1:12" ht="38.25" customHeight="1" thickBot="1" x14ac:dyDescent="0.25">
      <c r="A12" s="13" t="s">
        <v>83</v>
      </c>
      <c r="B12" s="123" t="s">
        <v>88</v>
      </c>
      <c r="C12" s="124"/>
      <c r="D12" s="124"/>
      <c r="E12" s="125"/>
      <c r="F12" s="64"/>
      <c r="G12" s="190"/>
      <c r="H12" s="191"/>
      <c r="I12" s="191"/>
      <c r="J12" s="191"/>
      <c r="K12" s="191"/>
      <c r="L12" s="192"/>
    </row>
    <row r="13" spans="1:12" ht="38.25" customHeight="1" thickBot="1" x14ac:dyDescent="0.25">
      <c r="A13" s="13" t="s">
        <v>84</v>
      </c>
      <c r="B13" s="123" t="s">
        <v>89</v>
      </c>
      <c r="C13" s="124"/>
      <c r="D13" s="124"/>
      <c r="E13" s="125"/>
      <c r="F13" s="64"/>
      <c r="G13" s="190"/>
      <c r="H13" s="191"/>
      <c r="I13" s="191"/>
      <c r="J13" s="191"/>
      <c r="K13" s="191"/>
      <c r="L13" s="192"/>
    </row>
    <row r="14" spans="1:12" ht="38.25" customHeight="1" thickBot="1" x14ac:dyDescent="0.25">
      <c r="A14" s="13" t="s">
        <v>85</v>
      </c>
      <c r="B14" s="123" t="s">
        <v>90</v>
      </c>
      <c r="C14" s="124"/>
      <c r="D14" s="124"/>
      <c r="E14" s="125"/>
      <c r="F14" s="64"/>
      <c r="G14" s="190"/>
      <c r="H14" s="191"/>
      <c r="I14" s="191"/>
      <c r="J14" s="191"/>
      <c r="K14" s="191"/>
      <c r="L14" s="192"/>
    </row>
    <row r="15" spans="1:12" ht="38.25" customHeight="1" thickBot="1" x14ac:dyDescent="0.25">
      <c r="A15" s="13" t="s">
        <v>86</v>
      </c>
      <c r="B15" s="187" t="s">
        <v>94</v>
      </c>
      <c r="C15" s="188"/>
      <c r="D15" s="188"/>
      <c r="E15" s="189"/>
      <c r="F15" s="64"/>
      <c r="G15" s="190"/>
      <c r="H15" s="191"/>
      <c r="I15" s="191"/>
      <c r="J15" s="191"/>
      <c r="K15" s="191"/>
      <c r="L15" s="192"/>
    </row>
    <row r="16" spans="1:12" ht="38.25" customHeight="1" thickBot="1" x14ac:dyDescent="0.25">
      <c r="A16" s="13"/>
      <c r="B16" s="187" t="s">
        <v>91</v>
      </c>
      <c r="C16" s="188"/>
      <c r="D16" s="188"/>
      <c r="E16" s="189"/>
      <c r="F16" s="64"/>
      <c r="G16" s="190"/>
      <c r="H16" s="191"/>
      <c r="I16" s="191"/>
      <c r="J16" s="191"/>
      <c r="K16" s="191"/>
      <c r="L16" s="192"/>
    </row>
    <row r="17" spans="1:12" ht="38.25" customHeight="1" thickBot="1" x14ac:dyDescent="0.25">
      <c r="A17" s="13"/>
      <c r="B17" s="187" t="s">
        <v>92</v>
      </c>
      <c r="C17" s="188"/>
      <c r="D17" s="188"/>
      <c r="E17" s="189"/>
      <c r="F17" s="64"/>
      <c r="G17" s="190"/>
      <c r="H17" s="191"/>
      <c r="I17" s="191"/>
      <c r="J17" s="191"/>
      <c r="K17" s="191"/>
      <c r="L17" s="192"/>
    </row>
    <row r="18" spans="1:12" ht="38.25" customHeight="1" thickBot="1" x14ac:dyDescent="0.25">
      <c r="A18" s="13"/>
      <c r="B18" s="187" t="s">
        <v>95</v>
      </c>
      <c r="C18" s="188"/>
      <c r="D18" s="188"/>
      <c r="E18" s="189"/>
      <c r="F18" s="64"/>
      <c r="G18" s="190"/>
      <c r="H18" s="191"/>
      <c r="I18" s="191"/>
      <c r="J18" s="191"/>
      <c r="K18" s="191"/>
      <c r="L18" s="192"/>
    </row>
    <row r="19" spans="1:12" ht="38.25" customHeight="1" thickBot="1" x14ac:dyDescent="0.25">
      <c r="A19" s="13"/>
      <c r="B19" s="187" t="s">
        <v>125</v>
      </c>
      <c r="C19" s="188"/>
      <c r="D19" s="188"/>
      <c r="E19" s="189"/>
      <c r="F19" s="64"/>
      <c r="G19" s="190"/>
      <c r="H19" s="191"/>
      <c r="I19" s="191"/>
      <c r="J19" s="191"/>
      <c r="K19" s="191"/>
      <c r="L19" s="192"/>
    </row>
    <row r="20" spans="1:12" ht="38.25" customHeight="1" thickBot="1" x14ac:dyDescent="0.25">
      <c r="A20" s="13"/>
      <c r="B20" s="187" t="s">
        <v>125</v>
      </c>
      <c r="C20" s="188"/>
      <c r="D20" s="188"/>
      <c r="E20" s="189"/>
      <c r="F20" s="64"/>
      <c r="G20" s="190"/>
      <c r="H20" s="191"/>
      <c r="I20" s="191"/>
      <c r="J20" s="191"/>
      <c r="K20" s="191"/>
      <c r="L20" s="192"/>
    </row>
    <row r="21" spans="1:12" s="3" customFormat="1" ht="38.25" customHeight="1" thickBot="1" x14ac:dyDescent="0.25">
      <c r="A21" s="24" t="s">
        <v>93</v>
      </c>
      <c r="B21" s="173"/>
      <c r="C21" s="174"/>
      <c r="D21" s="174"/>
      <c r="E21" s="175"/>
      <c r="F21" s="41">
        <f>SUM(F9:F20)</f>
        <v>0</v>
      </c>
      <c r="G21" s="193"/>
      <c r="H21" s="194"/>
      <c r="I21" s="194"/>
      <c r="J21" s="194"/>
      <c r="K21" s="194"/>
      <c r="L21" s="195"/>
    </row>
  </sheetData>
  <sheetProtection selectLockedCells="1"/>
  <mergeCells count="36">
    <mergeCell ref="J6:L6"/>
    <mergeCell ref="G9:L9"/>
    <mergeCell ref="B8:E8"/>
    <mergeCell ref="G8:L8"/>
    <mergeCell ref="D6:I6"/>
    <mergeCell ref="A6:C6"/>
    <mergeCell ref="A7:C7"/>
    <mergeCell ref="D7:I7"/>
    <mergeCell ref="J7:L7"/>
    <mergeCell ref="G15:L15"/>
    <mergeCell ref="G11:L11"/>
    <mergeCell ref="B9:E9"/>
    <mergeCell ref="B10:E10"/>
    <mergeCell ref="B11:E11"/>
    <mergeCell ref="G10:L10"/>
    <mergeCell ref="B20:E20"/>
    <mergeCell ref="B21:E21"/>
    <mergeCell ref="G19:L19"/>
    <mergeCell ref="G20:L20"/>
    <mergeCell ref="G21:L21"/>
    <mergeCell ref="B2:K2"/>
    <mergeCell ref="A3:L3"/>
    <mergeCell ref="B18:E18"/>
    <mergeCell ref="B19:E19"/>
    <mergeCell ref="B12:E12"/>
    <mergeCell ref="B13:E13"/>
    <mergeCell ref="B14:E14"/>
    <mergeCell ref="B15:E15"/>
    <mergeCell ref="B16:E16"/>
    <mergeCell ref="B17:E17"/>
    <mergeCell ref="G16:L16"/>
    <mergeCell ref="G17:L17"/>
    <mergeCell ref="G18:L18"/>
    <mergeCell ref="G12:L12"/>
    <mergeCell ref="G13:L13"/>
    <mergeCell ref="G14:L14"/>
  </mergeCells>
  <phoneticPr fontId="3" type="noConversion"/>
  <pageMargins left="0.75" right="0.75" top="1" bottom="1" header="0.5" footer="0.5"/>
  <pageSetup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Exh 9-1, page 1</vt:lpstr>
      <vt:lpstr>Exh 9-1, page 2</vt:lpstr>
      <vt:lpstr>Worksheet 1</vt:lpstr>
      <vt:lpstr>Worksheet 2</vt:lpstr>
      <vt:lpstr>Worksheet 3</vt:lpstr>
    </vt:vector>
  </TitlesOfParts>
  <Company>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mvandeusen</dc:creator>
  <cp:lastModifiedBy>Lawerence Hiemenz</cp:lastModifiedBy>
  <cp:lastPrinted>2008-06-06T20:31:41Z</cp:lastPrinted>
  <dcterms:created xsi:type="dcterms:W3CDTF">2008-04-11T19:00:30Z</dcterms:created>
  <dcterms:modified xsi:type="dcterms:W3CDTF">2016-03-30T13:38:01Z</dcterms:modified>
</cp:coreProperties>
</file>